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那曲市" sheetId="16" r:id="rId1"/>
  </sheets>
  <definedNames>
    <definedName name="_xlnm._FilterDatabase" localSheetId="0" hidden="1">那曲市!$A$1:$I$19</definedName>
    <definedName name="_xlnm.Print_Titles" localSheetId="0">那曲市!#REF!</definedName>
  </definedNames>
  <calcPr calcId="144525"/>
</workbook>
</file>

<file path=xl/sharedStrings.xml><?xml version="1.0" encoding="utf-8"?>
<sst xmlns="http://schemas.openxmlformats.org/spreadsheetml/2006/main" count="92" uniqueCount="64">
  <si>
    <t>安多县2023年巩固拓展脱贫攻坚成果同乡村振兴有效衔接资金项目明细表</t>
  </si>
  <si>
    <t xml:space="preserve">                                                                              单位：万元</t>
  </si>
  <si>
    <t>序号</t>
  </si>
  <si>
    <t>县（区）名称</t>
  </si>
  <si>
    <t>项目名称</t>
  </si>
  <si>
    <t>建设地点
（项目个数）</t>
  </si>
  <si>
    <t>建设内容及规模</t>
  </si>
  <si>
    <t>项目责任部门</t>
  </si>
  <si>
    <t>估算总投资</t>
  </si>
  <si>
    <t>效益分析</t>
  </si>
  <si>
    <t>备注</t>
  </si>
  <si>
    <t>二、安多县</t>
  </si>
  <si>
    <t>（一）特色乡村产业类</t>
  </si>
  <si>
    <t>1</t>
  </si>
  <si>
    <t>安多县</t>
  </si>
  <si>
    <t>安多县森布日畜产品冷链物流建设项目</t>
  </si>
  <si>
    <t>森布日搬迁安置点</t>
  </si>
  <si>
    <t>新建冷链库、冷链运输车、配电房及道路硬化等其他基础设施建设，建筑面积1902㎡。</t>
  </si>
  <si>
    <t>安多县乡村振兴局</t>
  </si>
  <si>
    <t>此项目建成后预计带动2772户11617人收益</t>
  </si>
  <si>
    <t>2</t>
  </si>
  <si>
    <t>安多县森布日畜产品销售点建设项目</t>
  </si>
  <si>
    <t>新建销售畜产品销售点及附属设施，建筑面积3197.56㎡。</t>
  </si>
  <si>
    <t>（二）巩固提升类（人居环境整治类）</t>
  </si>
  <si>
    <t>安多县帕那镇帕那社区居委会巩固提升工程</t>
  </si>
  <si>
    <t>安多县帕那镇帕那社区居委会</t>
  </si>
  <si>
    <t>应急避难场所改扩建、防抗灾物资储备库、户厕所改造、垃圾场（16个）、屋顶防水加固、改造维修和工程及设备购置，牧业附属提升等。</t>
  </si>
  <si>
    <t>此项目建成后预计带动336户1089人收益</t>
  </si>
  <si>
    <t>（三）小型公益性基础设施类</t>
  </si>
  <si>
    <t>安多县雁石坪镇龙亚玛村措秀桥</t>
  </si>
  <si>
    <t>雁石坪镇龙亚玛村</t>
  </si>
  <si>
    <t>新建水泥桥20米</t>
  </si>
  <si>
    <t>安多县交通局</t>
  </si>
  <si>
    <t>此项目建成后预计带动151户670人</t>
  </si>
  <si>
    <t>X622索双线玛曲大桥桥梁引道挡墙维修工程</t>
  </si>
  <si>
    <t>安多县玛曲乡4村（X622）</t>
  </si>
  <si>
    <t>维修桥梁引道挡墙120米</t>
  </si>
  <si>
    <t>此项目建成后预计带动28户129人收益</t>
  </si>
  <si>
    <t>3</t>
  </si>
  <si>
    <t>雁石坪龙亚玛村龙亚玛河桥工程</t>
  </si>
  <si>
    <t>雁石坪镇5村</t>
  </si>
  <si>
    <t>此项目建成后预计带动151户670人收益</t>
  </si>
  <si>
    <t>4</t>
  </si>
  <si>
    <t>扎仁镇拉姆措村至聂荣县色龙赤墨公路工程</t>
  </si>
  <si>
    <t>扎仁镇4村</t>
  </si>
  <si>
    <t>新建砂石路9.1公里</t>
  </si>
  <si>
    <t>此项目建成后预计带动211户840人收益</t>
  </si>
  <si>
    <t>5</t>
  </si>
  <si>
    <t>扎仁镇麦龙村至撒如自然村道路建设项目</t>
  </si>
  <si>
    <t>扎仁镇麦隆村</t>
  </si>
  <si>
    <t>新建砂石路12公里</t>
  </si>
  <si>
    <t>此项目建成后预计带动198户777人收益</t>
  </si>
  <si>
    <t>6</t>
  </si>
  <si>
    <t>安多县玛曲乡如来村巴索自然村道路建设项目</t>
  </si>
  <si>
    <t>安多县玛曲乡4村</t>
  </si>
  <si>
    <t>在玛曲乡如来村巴索自然村新建四级砂石路22公里</t>
  </si>
  <si>
    <t>7</t>
  </si>
  <si>
    <t>安多县玛曲乡乡道至罗台村玛尼自然村道路建设项目</t>
  </si>
  <si>
    <t>安多县玛曲乡3村</t>
  </si>
  <si>
    <t>在安多县玛曲乡乡道至罗台村玛尼自然村新建公路工程20公里</t>
  </si>
  <si>
    <t>此项目建成后预计带动36户125人收益</t>
  </si>
  <si>
    <t>（四）扶贫贷款贴息类</t>
  </si>
  <si>
    <t>易地搬迁贴息贷款</t>
  </si>
  <si>
    <t>用于易地搬迁贴息贷款资金。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</si>
</sst>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6">
    <font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0"/>
      <name val="方正仿宋简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Tahoma"/>
      <charset val="134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>
      <protection locked="0"/>
    </xf>
    <xf numFmtId="44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0" borderId="0">
      <protection locked="0"/>
    </xf>
    <xf numFmtId="41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2" fillId="0" borderId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protection locked="0"/>
    </xf>
    <xf numFmtId="0" fontId="8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0" applyProtection="0"/>
    <xf numFmtId="0" fontId="24" fillId="0" borderId="0"/>
    <xf numFmtId="0" fontId="25" fillId="0" borderId="9" applyNumberFormat="0" applyFill="0" applyAlignment="0" applyProtection="0">
      <alignment vertical="center"/>
    </xf>
    <xf numFmtId="0" fontId="23" fillId="0" borderId="0"/>
    <xf numFmtId="0" fontId="14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4" fillId="0" borderId="0">
      <protection locked="0"/>
    </xf>
    <xf numFmtId="0" fontId="9" fillId="0" borderId="0">
      <protection locked="0"/>
    </xf>
    <xf numFmtId="0" fontId="1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>
      <protection locked="0"/>
    </xf>
    <xf numFmtId="0" fontId="14" fillId="28" borderId="0" applyNumberFormat="0" applyBorder="0" applyAlignment="0" applyProtection="0">
      <alignment vertical="center"/>
    </xf>
    <xf numFmtId="0" fontId="9" fillId="0" borderId="0" applyProtection="0"/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3" fillId="0" borderId="0">
      <protection locked="0"/>
    </xf>
    <xf numFmtId="0" fontId="14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34" fillId="0" borderId="0" applyProtection="0">
      <alignment vertical="center"/>
    </xf>
    <xf numFmtId="0" fontId="9" fillId="0" borderId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12" fillId="0" borderId="0">
      <protection locked="0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42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常规_副本西藏自治区贫困县统筹整合使用财政涉农资金情况统计表（模版）参考表" xfId="2"/>
    <cellStyle name="货币" xfId="3" builtinId="4"/>
    <cellStyle name="常规 12 3 2 2 2" xfId="4"/>
    <cellStyle name="20% - 强调文字颜色 3" xfId="5" builtinId="38"/>
    <cellStyle name="输入" xfId="6" builtinId="20"/>
    <cellStyle name="常规 14 10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73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_项目投入明细_10" xfId="24"/>
    <cellStyle name="常规 8" xfId="25"/>
    <cellStyle name="标题 2" xfId="26" builtinId="17"/>
    <cellStyle name="常规_项目投入明细_11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10 5" xfId="37"/>
    <cellStyle name="汇总" xfId="38" builtinId="25"/>
    <cellStyle name="好" xfId="39" builtinId="26"/>
    <cellStyle name="适中" xfId="40" builtinId="28"/>
    <cellStyle name="常规 2 2 6" xfId="41"/>
    <cellStyle name="常规 51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20% - 强调文字颜色 2 7 4 4" xfId="5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常规_项目投入明细_8" xfId="60"/>
    <cellStyle name="60% - 强调文字颜色 6" xfId="61" builtinId="52"/>
    <cellStyle name="常规 3" xfId="62"/>
    <cellStyle name="常规_Sheet1" xfId="63"/>
    <cellStyle name="常规 2 2 18" xfId="64"/>
    <cellStyle name="常规 2 2 2" xfId="65"/>
    <cellStyle name="常规 22" xfId="66"/>
    <cellStyle name="常规 16" xfId="67"/>
    <cellStyle name="常规_重新梳理十二五项目-3-10金主任办后改建设内容" xfId="68"/>
    <cellStyle name="常规 101 2" xfId="69"/>
    <cellStyle name="常规 7 2" xfId="70"/>
    <cellStyle name="常规 100" xfId="71"/>
    <cellStyle name="常规 2 2 3" xfId="72"/>
    <cellStyle name="常规 11" xfId="73"/>
    <cellStyle name="常规 75" xfId="7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view="pageBreakPreview" zoomScaleNormal="90" workbookViewId="0">
      <pane ySplit="3" topLeftCell="A4" activePane="bottomLeft" state="frozen"/>
      <selection/>
      <selection pane="bottomLeft" activeCell="E11" sqref="E11"/>
    </sheetView>
  </sheetViews>
  <sheetFormatPr defaultColWidth="9" defaultRowHeight="13.5"/>
  <cols>
    <col min="1" max="1" width="9" style="5"/>
    <col min="2" max="2" width="14.5" style="5" customWidth="1"/>
    <col min="3" max="3" width="17.875" style="5" customWidth="1"/>
    <col min="4" max="4" width="12.75" style="6" customWidth="1"/>
    <col min="5" max="5" width="53.125" style="7" customWidth="1"/>
    <col min="6" max="6" width="10.625" style="5" customWidth="1"/>
    <col min="7" max="7" width="15.1333333333333" style="7" customWidth="1"/>
    <col min="8" max="8" width="32.5" style="5" customWidth="1"/>
    <col min="9" max="9" width="14.25" style="5" customWidth="1"/>
    <col min="10" max="10" width="9.125" style="8"/>
    <col min="11" max="12" width="9" style="8"/>
    <col min="13" max="13" width="9" style="8" customWidth="1"/>
    <col min="14" max="14" width="11.375" style="8" customWidth="1"/>
    <col min="15" max="15" width="12.875" style="8" customWidth="1"/>
    <col min="16" max="16" width="14.5" style="8" customWidth="1"/>
    <col min="17" max="17" width="12.875" style="8" customWidth="1"/>
    <col min="18" max="18" width="14.5" style="8" customWidth="1"/>
    <col min="19" max="19" width="23.4083333333333" style="9" customWidth="1"/>
    <col min="20" max="20" width="9.375" style="9" customWidth="1"/>
    <col min="21" max="16384" width="9" style="5"/>
  </cols>
  <sheetData>
    <row r="1" ht="28.5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ht="23" customHeight="1" spans="1:9">
      <c r="A2" s="11" t="s">
        <v>1</v>
      </c>
      <c r="B2" s="11"/>
      <c r="C2" s="11"/>
      <c r="D2" s="11"/>
      <c r="E2" s="12"/>
      <c r="F2" s="11"/>
      <c r="G2" s="12"/>
      <c r="H2" s="11"/>
      <c r="I2" s="30"/>
    </row>
    <row r="3" s="1" customFormat="1" ht="31" customHeight="1" spans="1:9">
      <c r="A3" s="13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8" t="s">
        <v>8</v>
      </c>
      <c r="H3" s="15" t="s">
        <v>9</v>
      </c>
      <c r="I3" s="16" t="s">
        <v>10</v>
      </c>
    </row>
    <row r="4" s="2" customFormat="1" ht="21" customHeight="1" spans="1:9">
      <c r="A4" s="19" t="s">
        <v>11</v>
      </c>
      <c r="B4" s="20"/>
      <c r="C4" s="20"/>
      <c r="D4" s="21"/>
      <c r="E4" s="22">
        <f>E5+E8+E10+E18</f>
        <v>11</v>
      </c>
      <c r="F4" s="22"/>
      <c r="G4" s="22">
        <f>G5+G8+G10+G18</f>
        <v>11368</v>
      </c>
      <c r="H4" s="23"/>
      <c r="I4" s="23"/>
    </row>
    <row r="5" s="2" customFormat="1" ht="24" customHeight="1" spans="1:9">
      <c r="A5" s="19" t="s">
        <v>12</v>
      </c>
      <c r="B5" s="20"/>
      <c r="C5" s="20"/>
      <c r="D5" s="21"/>
      <c r="E5" s="22">
        <v>2</v>
      </c>
      <c r="F5" s="22"/>
      <c r="G5" s="22">
        <f>SUM(G6:G7)</f>
        <v>3000</v>
      </c>
      <c r="H5" s="23"/>
      <c r="I5" s="23"/>
    </row>
    <row r="6" s="3" customFormat="1" ht="24" spans="1:9">
      <c r="A6" s="24" t="s">
        <v>13</v>
      </c>
      <c r="B6" s="25" t="s">
        <v>14</v>
      </c>
      <c r="C6" s="25" t="s">
        <v>15</v>
      </c>
      <c r="D6" s="25" t="s">
        <v>16</v>
      </c>
      <c r="E6" s="25" t="s">
        <v>17</v>
      </c>
      <c r="F6" s="25" t="s">
        <v>18</v>
      </c>
      <c r="G6" s="25">
        <v>1700</v>
      </c>
      <c r="H6" s="25" t="s">
        <v>19</v>
      </c>
      <c r="I6" s="31"/>
    </row>
    <row r="7" s="3" customFormat="1" ht="24" spans="1:9">
      <c r="A7" s="24" t="s">
        <v>20</v>
      </c>
      <c r="B7" s="25" t="s">
        <v>14</v>
      </c>
      <c r="C7" s="25" t="s">
        <v>21</v>
      </c>
      <c r="D7" s="25" t="s">
        <v>16</v>
      </c>
      <c r="E7" s="25" t="s">
        <v>22</v>
      </c>
      <c r="F7" s="25" t="s">
        <v>18</v>
      </c>
      <c r="G7" s="25">
        <v>1300</v>
      </c>
      <c r="H7" s="25" t="s">
        <v>19</v>
      </c>
      <c r="I7" s="32"/>
    </row>
    <row r="8" s="2" customFormat="1" ht="21" customHeight="1" spans="1:9">
      <c r="A8" s="19" t="s">
        <v>23</v>
      </c>
      <c r="B8" s="20"/>
      <c r="C8" s="20"/>
      <c r="D8" s="21"/>
      <c r="E8" s="22">
        <v>1</v>
      </c>
      <c r="F8" s="22"/>
      <c r="G8" s="22">
        <f>SUM(G9)</f>
        <v>4623</v>
      </c>
      <c r="H8" s="26"/>
      <c r="I8" s="23"/>
    </row>
    <row r="9" s="3" customFormat="1" ht="24" spans="1:9">
      <c r="A9" s="25" t="s">
        <v>13</v>
      </c>
      <c r="B9" s="25" t="s">
        <v>14</v>
      </c>
      <c r="C9" s="25" t="s">
        <v>24</v>
      </c>
      <c r="D9" s="25" t="s">
        <v>25</v>
      </c>
      <c r="E9" s="25" t="s">
        <v>26</v>
      </c>
      <c r="F9" s="25" t="s">
        <v>18</v>
      </c>
      <c r="G9" s="25">
        <v>4623</v>
      </c>
      <c r="H9" s="25" t="s">
        <v>27</v>
      </c>
      <c r="I9" s="25"/>
    </row>
    <row r="10" s="2" customFormat="1" ht="21" customHeight="1" spans="1:9">
      <c r="A10" s="19" t="s">
        <v>28</v>
      </c>
      <c r="B10" s="20"/>
      <c r="C10" s="20"/>
      <c r="D10" s="21"/>
      <c r="E10" s="22">
        <v>7</v>
      </c>
      <c r="F10" s="22"/>
      <c r="G10" s="22">
        <f>SUM(G11:G17)</f>
        <v>3645</v>
      </c>
      <c r="H10" s="23"/>
      <c r="I10" s="23"/>
    </row>
    <row r="11" s="3" customFormat="1" ht="24" spans="1:9">
      <c r="A11" s="25" t="s">
        <v>13</v>
      </c>
      <c r="B11" s="25" t="s">
        <v>14</v>
      </c>
      <c r="C11" s="25" t="s">
        <v>29</v>
      </c>
      <c r="D11" s="25" t="s">
        <v>30</v>
      </c>
      <c r="E11" s="25" t="s">
        <v>31</v>
      </c>
      <c r="F11" s="25" t="s">
        <v>32</v>
      </c>
      <c r="G11" s="25">
        <v>250</v>
      </c>
      <c r="H11" s="25" t="s">
        <v>33</v>
      </c>
      <c r="I11" s="29"/>
    </row>
    <row r="12" s="3" customFormat="1" ht="24" spans="1:9">
      <c r="A12" s="25" t="s">
        <v>20</v>
      </c>
      <c r="B12" s="25" t="s">
        <v>14</v>
      </c>
      <c r="C12" s="25" t="s">
        <v>34</v>
      </c>
      <c r="D12" s="25" t="s">
        <v>35</v>
      </c>
      <c r="E12" s="25" t="s">
        <v>36</v>
      </c>
      <c r="F12" s="25" t="s">
        <v>32</v>
      </c>
      <c r="G12" s="25">
        <v>200</v>
      </c>
      <c r="H12" s="25" t="s">
        <v>37</v>
      </c>
      <c r="I12" s="29"/>
    </row>
    <row r="13" s="3" customFormat="1" ht="48" customHeight="1" spans="1:9">
      <c r="A13" s="25" t="s">
        <v>38</v>
      </c>
      <c r="B13" s="25" t="s">
        <v>14</v>
      </c>
      <c r="C13" s="25" t="s">
        <v>39</v>
      </c>
      <c r="D13" s="25" t="s">
        <v>40</v>
      </c>
      <c r="E13" s="25" t="s">
        <v>31</v>
      </c>
      <c r="F13" s="25" t="s">
        <v>32</v>
      </c>
      <c r="G13" s="25">
        <v>250</v>
      </c>
      <c r="H13" s="25" t="s">
        <v>41</v>
      </c>
      <c r="I13" s="29"/>
    </row>
    <row r="14" s="3" customFormat="1" ht="48" customHeight="1" spans="1:9">
      <c r="A14" s="25" t="s">
        <v>42</v>
      </c>
      <c r="B14" s="25" t="s">
        <v>14</v>
      </c>
      <c r="C14" s="25" t="s">
        <v>43</v>
      </c>
      <c r="D14" s="25" t="s">
        <v>44</v>
      </c>
      <c r="E14" s="25" t="s">
        <v>45</v>
      </c>
      <c r="F14" s="25" t="s">
        <v>32</v>
      </c>
      <c r="G14" s="25">
        <v>455</v>
      </c>
      <c r="H14" s="25" t="s">
        <v>46</v>
      </c>
      <c r="I14" s="29"/>
    </row>
    <row r="15" s="3" customFormat="1" ht="48" customHeight="1" spans="1:9">
      <c r="A15" s="25" t="s">
        <v>47</v>
      </c>
      <c r="B15" s="25" t="s">
        <v>14</v>
      </c>
      <c r="C15" s="25" t="s">
        <v>48</v>
      </c>
      <c r="D15" s="25" t="s">
        <v>49</v>
      </c>
      <c r="E15" s="25" t="s">
        <v>50</v>
      </c>
      <c r="F15" s="25" t="s">
        <v>32</v>
      </c>
      <c r="G15" s="25">
        <v>600</v>
      </c>
      <c r="H15" s="25" t="s">
        <v>51</v>
      </c>
      <c r="I15" s="29"/>
    </row>
    <row r="16" s="3" customFormat="1" ht="48" customHeight="1" spans="1:9">
      <c r="A16" s="25" t="s">
        <v>52</v>
      </c>
      <c r="B16" s="25" t="s">
        <v>14</v>
      </c>
      <c r="C16" s="25" t="s">
        <v>53</v>
      </c>
      <c r="D16" s="25" t="s">
        <v>54</v>
      </c>
      <c r="E16" s="25" t="s">
        <v>55</v>
      </c>
      <c r="F16" s="25" t="s">
        <v>32</v>
      </c>
      <c r="G16" s="25">
        <v>990</v>
      </c>
      <c r="H16" s="25" t="s">
        <v>37</v>
      </c>
      <c r="I16" s="29"/>
    </row>
    <row r="17" s="3" customFormat="1" ht="56" customHeight="1" spans="1:9">
      <c r="A17" s="25" t="s">
        <v>56</v>
      </c>
      <c r="B17" s="25" t="s">
        <v>14</v>
      </c>
      <c r="C17" s="25" t="s">
        <v>57</v>
      </c>
      <c r="D17" s="25" t="s">
        <v>58</v>
      </c>
      <c r="E17" s="25" t="s">
        <v>59</v>
      </c>
      <c r="F17" s="25" t="s">
        <v>32</v>
      </c>
      <c r="G17" s="25">
        <v>900</v>
      </c>
      <c r="H17" s="25" t="s">
        <v>60</v>
      </c>
      <c r="I17" s="29"/>
    </row>
    <row r="18" s="2" customFormat="1" ht="12" spans="1:9">
      <c r="A18" s="19" t="s">
        <v>61</v>
      </c>
      <c r="B18" s="20"/>
      <c r="C18" s="20"/>
      <c r="D18" s="21"/>
      <c r="E18" s="22">
        <v>1</v>
      </c>
      <c r="F18" s="22"/>
      <c r="G18" s="22">
        <f>SUM(G19)</f>
        <v>100</v>
      </c>
      <c r="H18" s="23"/>
      <c r="I18" s="23"/>
    </row>
    <row r="19" s="4" customFormat="1" ht="25.5" spans="1:9">
      <c r="A19" s="24" t="s">
        <v>13</v>
      </c>
      <c r="B19" s="27" t="s">
        <v>14</v>
      </c>
      <c r="C19" s="28" t="s">
        <v>62</v>
      </c>
      <c r="D19" s="29" t="s">
        <v>14</v>
      </c>
      <c r="E19" s="27" t="s">
        <v>63</v>
      </c>
      <c r="F19" s="27" t="s">
        <v>18</v>
      </c>
      <c r="G19" s="25">
        <v>100</v>
      </c>
      <c r="H19" s="25"/>
      <c r="I19" s="29"/>
    </row>
  </sheetData>
  <autoFilter ref="A1:I19">
    <extLst/>
  </autoFilter>
  <mergeCells count="8">
    <mergeCell ref="A1:I1"/>
    <mergeCell ref="A2:I2"/>
    <mergeCell ref="A4:D4"/>
    <mergeCell ref="A5:D5"/>
    <mergeCell ref="A8:D8"/>
    <mergeCell ref="A10:D10"/>
    <mergeCell ref="A18:D18"/>
    <mergeCell ref="I6:I7"/>
  </mergeCells>
  <printOptions horizontalCentered="1"/>
  <pageMargins left="0.511805555555556" right="0.314583333333333" top="0.314583333333333" bottom="0.314583333333333" header="0.298611111111111" footer="0.298611111111111"/>
  <pageSetup paperSize="8" scale="78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那曲市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༄སྐུ་ལ་ཁ་རི།</cp:lastModifiedBy>
  <dcterms:created xsi:type="dcterms:W3CDTF">2022-05-01T22:13:00Z</dcterms:created>
  <dcterms:modified xsi:type="dcterms:W3CDTF">2022-12-30T02:37:48Z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4A7C48F9E2F248969A3DAF1D337B3031</vt:lpwstr>
  </property>
  <property fmtid="{D5CDD505-2E9C-101B-9397-08002B2CF9AE}" pid="3" name="KSOProductBuildVer">
    <vt:lpwstr>2052-11.1.0.12763</vt:lpwstr>
  </property>
</Properties>
</file>