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4" activeTab="7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<sst xmlns="http://schemas.openxmlformats.org/spreadsheetml/2006/main" count="204" uniqueCount="113">
  <si>
    <t>财政拨款收支总表</t>
  </si>
  <si>
    <t>收入</t>
  </si>
  <si>
    <t>支出</t>
  </si>
  <si>
    <t>项目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</si>
  <si>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</si>
  <si>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</si>
  <si>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</si>
  <si>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</si>
  <si>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</si>
  <si>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</si>
  <si>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</si>
  <si>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</si>
  <si>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</si>
  <si>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</si>
  <si>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</si>
  <si>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</si>
  <si>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</si>
  <si>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</si>
  <si>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</si>
  <si>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</si>
  <si>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</si>
  <si>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</si>
  <si>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</si>
  <si>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</si>
  <si>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</si>
  <si>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</si>
  <si>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</si>
  <si>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</si>
  <si>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</si>
  <si>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</si>
  <si>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</si>
  <si>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</si>
  <si>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</si>
  <si>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</si>
  <si>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</si>
  <si>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</si>
  <si>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</si>
  <si>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</si>
  <si>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</si>
  <si>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</si>
  <si>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</si>
  <si>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</si>
  <si>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</si>
  <si>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</si>
  <si>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</si>
  <si>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</si>
  <si>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</si>
  <si>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</si>
  <si>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</si>
  <si>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</si>
  <si>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</si>
  <si>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</si>
  <si>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</si>
  <si>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</si>
  <si>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</si>
  <si>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</si>
  <si>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</si>
  <si>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</si>
  <si>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</si>
  <si>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</si>
  <si>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</si>
  <si>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</si>
  <si>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</si>
  <si>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</si>
  <si>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</si>
  <si>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部门支出总表</t>
  </si>
  <si>
    <t>上缴上级支出</t>
  </si>
  <si>
    <t>事业单位经营支出</t>
  </si>
  <si>
    <t xml:space="preserve">   </t>
  </si>
  <si>
    <t xml:space="preserve">填报单位：XXX（部门）                                             </t>
  </si>
  <si>
    <t>政府性基金预算拨款收入</t>
  </si>
  <si>
    <t>对下级单位
补助支出</t>
  </si>
  <si>
    <t>附件5：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</si>
  <si>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</si>
  <si>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</si>
  <si>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</si>
  <si>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</si>
  <si>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>社会保障和就业支出</t>
  </si>
  <si>
    <t>人力资源和社会保障管理事物</t>
  </si>
  <si>
    <t>行政运行</t>
  </si>
  <si>
    <t>财政对基本养老保险基金的补助</t>
  </si>
  <si>
    <t xml:space="preserve">  财政对企业职工基本养老保险基金的补助</t>
  </si>
  <si>
    <t>财政对其他社会保险基金的补助</t>
  </si>
  <si>
    <t xml:space="preserve">  财政对失业保险基金的补助</t>
  </si>
  <si>
    <t xml:space="preserve"> 财政对工伤保险基金的补助</t>
  </si>
  <si>
    <t>财政对生育保险基金的补助</t>
  </si>
  <si>
    <t>（二）外交支出</t>
  </si>
  <si>
    <t>（三）社会保障和就业</t>
  </si>
  <si>
    <t>单位：元</t>
  </si>
  <si>
    <t xml:space="preserve">                                      单位：元</t>
  </si>
  <si>
    <t>电费</t>
  </si>
  <si>
    <t>邮电费</t>
  </si>
  <si>
    <t>差旅费</t>
  </si>
  <si>
    <t>取暖费</t>
  </si>
  <si>
    <t>对个人和家庭的补助</t>
  </si>
  <si>
    <t>其他对个人和家庭的补助</t>
  </si>
  <si>
    <t>决算数</t>
  </si>
  <si>
    <r>
      <t>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年决算数</t>
    </r>
  </si>
  <si>
    <t xml:space="preserve"> 行政事业单位离退休支出</t>
  </si>
  <si>
    <t>就业补助</t>
  </si>
  <si>
    <t>就业岗位补贴</t>
  </si>
  <si>
    <t xml:space="preserve">  财政对城乡居民工基本养老保险基金的补助</t>
  </si>
  <si>
    <t>其他财政对社会保险基金的补助</t>
  </si>
  <si>
    <t>其他社会保障缴费</t>
  </si>
  <si>
    <t>机关事业单位基本养老保险缴费</t>
  </si>
  <si>
    <t>手续费</t>
  </si>
  <si>
    <t>采暖补贴</t>
  </si>
  <si>
    <t>奖励金</t>
  </si>
  <si>
    <r>
      <t xml:space="preserve"> 201</t>
    </r>
    <r>
      <rPr>
        <sz val="10.5"/>
        <color indexed="8"/>
        <rFont val="宋体"/>
        <family val="0"/>
      </rPr>
      <t>6</t>
    </r>
    <r>
      <rPr>
        <sz val="10.5"/>
        <color indexed="8"/>
        <rFont val="宋体"/>
        <family val="0"/>
      </rPr>
      <t>年决算数</t>
    </r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</si>
  <si>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年决算数</t>
    </r>
  </si>
  <si>
    <t>决算数</t>
  </si>
  <si>
    <r>
      <t>2</t>
    </r>
    <r>
      <rPr>
        <sz val="10.5"/>
        <color indexed="8"/>
        <rFont val="宋体"/>
        <family val="0"/>
      </rPr>
      <t>017</t>
    </r>
    <r>
      <rPr>
        <sz val="10.5"/>
        <color indexed="8"/>
        <rFont val="宋体"/>
        <family val="0"/>
      </rPr>
      <t>年基本支出</t>
    </r>
  </si>
  <si>
    <t>财政对其他社会保险基金的补助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</si>
</sst>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0.00_);\(0.00\)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3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3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b/>
      <sz val="10.5"/>
      <color theme="1"/>
      <name val="宋体"/>
      <family val="0"/>
    </font>
    <font>
      <b/>
      <sz val="10.5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177" fontId="51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center" vertical="center" wrapText="1"/>
    </xf>
    <xf numFmtId="177" fontId="52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right" vertical="center"/>
    </xf>
    <xf numFmtId="178" fontId="54" fillId="0" borderId="10" xfId="0" applyNumberFormat="1" applyFont="1" applyBorder="1" applyAlignment="1">
      <alignment horizontal="center" vertical="center" wrapText="1"/>
    </xf>
    <xf numFmtId="178" fontId="54" fillId="0" borderId="10" xfId="0" applyNumberFormat="1" applyFont="1" applyBorder="1" applyAlignment="1">
      <alignment horizontal="justify" vertical="center" wrapText="1"/>
    </xf>
    <xf numFmtId="178" fontId="6" fillId="0" borderId="10" xfId="40" applyNumberFormat="1" applyFont="1" applyFill="1" applyBorder="1" applyAlignment="1">
      <alignment vertical="center"/>
      <protection/>
    </xf>
    <xf numFmtId="178" fontId="51" fillId="0" borderId="10" xfId="0" applyNumberFormat="1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2" fillId="0" borderId="10" xfId="0" applyNumberFormat="1" applyFont="1" applyFill="1" applyBorder="1" applyAlignment="1">
      <alignment horizontal="left" vertical="center" wrapText="1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178" fontId="51" fillId="0" borderId="10" xfId="0" applyNumberFormat="1" applyFont="1" applyBorder="1" applyAlignment="1">
      <alignment horizontal="justify" vertical="center" wrapText="1"/>
    </xf>
    <xf numFmtId="0" fontId="57" fillId="0" borderId="10" xfId="0" applyFont="1" applyBorder="1" applyAlignment="1">
      <alignment horizontal="center" vertical="center" wrapText="1"/>
    </xf>
    <xf numFmtId="178" fontId="57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59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78" fontId="60" fillId="0" borderId="0" xfId="0" applyNumberFormat="1" applyFont="1" applyAlignment="1">
      <alignment horizontal="justify" vertical="center"/>
    </xf>
    <xf numFmtId="178" fontId="0" fillId="0" borderId="0" xfId="0" applyNumberFormat="1" applyAlignment="1">
      <alignment vertical="center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/>
    </xf>
    <xf numFmtId="0" fontId="56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57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178" fontId="7" fillId="0" borderId="10" xfId="0" applyNumberFormat="1" applyFont="1" applyFill="1" applyBorder="1" applyAlignment="1">
      <alignment horizontal="left" vertical="center" wrapText="1"/>
    </xf>
    <xf numFmtId="178" fontId="7" fillId="0" borderId="10" xfId="0" applyNumberFormat="1" applyFont="1" applyFill="1" applyBorder="1" applyAlignment="1">
      <alignment horizontal="right" vertical="center"/>
    </xf>
    <xf numFmtId="178" fontId="52" fillId="0" borderId="10" xfId="0" applyNumberFormat="1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5" sqref="D5:E5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2.5">
      <c r="A1" s="21"/>
      <c r="C1" s="1" t="s">
        <v>0</v>
      </c>
    </row>
    <row r="2" spans="1:6" ht="19.5" thickBot="1">
      <c r="A2" s="54" t="s">
        <v>68</v>
      </c>
      <c r="B2" s="55"/>
      <c r="C2" s="14"/>
      <c r="D2" s="14"/>
      <c r="E2" s="53" t="s">
        <v>88</v>
      </c>
      <c r="F2" s="53"/>
    </row>
    <row r="3" spans="1:6" ht="21" customHeight="1">
      <c r="A3" s="50" t="s">
        <v>1</v>
      </c>
      <c r="B3" s="51"/>
      <c r="C3" s="50" t="s">
        <v>2</v>
      </c>
      <c r="D3" s="52"/>
      <c r="E3" s="52"/>
      <c r="F3" s="51"/>
    </row>
    <row r="4" spans="1:6" ht="13.5">
      <c r="A4" s="27" t="s">
        <v>3</v>
      </c>
      <c r="B4" s="27" t="s">
        <v>96</v>
      </c>
      <c r="C4" s="27" t="s">
        <v>3</v>
      </c>
      <c r="D4" s="27" t="s">
        <v>4</v>
      </c>
      <c r="E4" s="28" t="s">
        <v>5</v>
      </c>
      <c r="F4" s="28" t="s">
        <v>6</v>
      </c>
    </row>
    <row r="5" spans="1:6" ht="33.75" customHeight="1">
      <c r="A5" s="29" t="s">
        <v>7</v>
      </c>
      <c r="B5" s="34">
        <v>26757941.97</v>
      </c>
      <c r="C5" s="35" t="s">
        <v>8</v>
      </c>
      <c r="D5" s="34">
        <v>26757941.97</v>
      </c>
      <c r="E5" s="34">
        <v>26757941.97</v>
      </c>
      <c r="F5" s="27"/>
    </row>
    <row r="6" spans="1:6" ht="33.75" customHeight="1">
      <c r="A6" s="29" t="s">
        <v>9</v>
      </c>
      <c r="B6" s="34">
        <v>26757941.97</v>
      </c>
      <c r="C6" s="36" t="s">
        <v>10</v>
      </c>
      <c r="D6" s="35"/>
      <c r="E6" s="35"/>
      <c r="F6" s="27"/>
    </row>
    <row r="7" spans="1:6" ht="33.75" customHeight="1">
      <c r="A7" s="29" t="s">
        <v>11</v>
      </c>
      <c r="B7" s="35"/>
      <c r="C7" s="36" t="s">
        <v>86</v>
      </c>
      <c r="D7" s="35"/>
      <c r="E7" s="35"/>
      <c r="F7" s="27"/>
    </row>
    <row r="8" spans="1:6" ht="33.75" customHeight="1">
      <c r="A8" s="29"/>
      <c r="B8" s="35"/>
      <c r="C8" s="37" t="s">
        <v>87</v>
      </c>
      <c r="D8" s="34">
        <v>26757941.97</v>
      </c>
      <c r="E8" s="34">
        <v>26757941.97</v>
      </c>
      <c r="F8" s="27"/>
    </row>
    <row r="9" spans="1:6" ht="33.75" customHeight="1">
      <c r="A9" s="29" t="s">
        <v>12</v>
      </c>
      <c r="B9" s="35">
        <f>B10+B11</f>
        <v>0</v>
      </c>
      <c r="C9" s="36" t="s">
        <v>14</v>
      </c>
      <c r="D9" s="35"/>
      <c r="E9" s="34"/>
      <c r="F9" s="27"/>
    </row>
    <row r="10" spans="1:6" ht="33.75" customHeight="1">
      <c r="A10" s="29" t="s">
        <v>9</v>
      </c>
      <c r="B10" s="35">
        <v>0</v>
      </c>
      <c r="C10" s="36"/>
      <c r="D10" s="35"/>
      <c r="E10" s="34"/>
      <c r="F10" s="27"/>
    </row>
    <row r="11" spans="1:6" ht="33.75" customHeight="1">
      <c r="A11" s="29" t="s">
        <v>11</v>
      </c>
      <c r="B11" s="35"/>
      <c r="C11" s="36"/>
      <c r="D11" s="35"/>
      <c r="E11" s="35"/>
      <c r="F11" s="27"/>
    </row>
    <row r="12" spans="1:6" ht="33.75" customHeight="1">
      <c r="A12" s="17"/>
      <c r="B12" s="35"/>
      <c r="C12" s="36"/>
      <c r="D12" s="38"/>
      <c r="E12" s="38"/>
      <c r="F12" s="11"/>
    </row>
    <row r="13" spans="1:6" ht="33.75" customHeight="1">
      <c r="A13" s="17"/>
      <c r="B13" s="35"/>
      <c r="C13" s="36"/>
      <c r="D13" s="38"/>
      <c r="E13" s="38"/>
      <c r="F13" s="11"/>
    </row>
    <row r="14" spans="1:6" ht="33.75" customHeight="1">
      <c r="A14" s="17"/>
      <c r="B14" s="35"/>
      <c r="C14" s="35"/>
      <c r="D14" s="38"/>
      <c r="E14" s="38"/>
      <c r="F14" s="11"/>
    </row>
    <row r="15" spans="1:6" ht="33.75" customHeight="1">
      <c r="A15" s="17" t="s">
        <v>15</v>
      </c>
      <c r="B15" s="35">
        <f>B5</f>
        <v>26757941.97</v>
      </c>
      <c r="C15" s="35" t="s">
        <v>16</v>
      </c>
      <c r="D15" s="34">
        <v>26757941.97</v>
      </c>
      <c r="E15" s="34">
        <v>26757941.97</v>
      </c>
      <c r="F15" s="11"/>
    </row>
    <row r="16" spans="1:5" ht="22.5">
      <c r="A16" s="1"/>
      <c r="B16" s="39"/>
      <c r="C16" s="39"/>
      <c r="D16" s="39"/>
      <c r="E16" s="39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3">
      <selection activeCell="N20" sqref="N20"/>
    </sheetView>
  </sheetViews>
  <sheetFormatPr defaultColWidth="9.140625" defaultRowHeight="15"/>
  <cols>
    <col min="1" max="1" width="19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21"/>
      <c r="B1" s="15"/>
      <c r="C1" s="16" t="s">
        <v>25</v>
      </c>
      <c r="D1" s="15"/>
      <c r="E1" s="15"/>
      <c r="F1" s="15"/>
    </row>
    <row r="2" spans="1:6" ht="16.5" customHeight="1">
      <c r="A2" s="57" t="s">
        <v>89</v>
      </c>
      <c r="B2" s="58"/>
      <c r="C2" s="58"/>
      <c r="D2" s="58"/>
      <c r="E2" s="58"/>
      <c r="F2" s="58"/>
    </row>
    <row r="3" spans="1:6" ht="45" customHeight="1">
      <c r="A3" s="56" t="s">
        <v>17</v>
      </c>
      <c r="B3" s="56"/>
      <c r="C3" s="56" t="s">
        <v>97</v>
      </c>
      <c r="D3" s="56"/>
      <c r="E3" s="56"/>
      <c r="F3" s="56" t="s">
        <v>18</v>
      </c>
    </row>
    <row r="4" spans="1:6" ht="45" customHeight="1">
      <c r="A4" s="11" t="s">
        <v>19</v>
      </c>
      <c r="B4" s="11" t="s">
        <v>20</v>
      </c>
      <c r="C4" s="11" t="s">
        <v>21</v>
      </c>
      <c r="D4" s="11" t="s">
        <v>22</v>
      </c>
      <c r="E4" s="11" t="s">
        <v>23</v>
      </c>
      <c r="F4" s="56"/>
    </row>
    <row r="5" spans="1:6" s="76" customFormat="1" ht="45" customHeight="1">
      <c r="A5" s="75">
        <v>208</v>
      </c>
      <c r="B5" s="75" t="s">
        <v>77</v>
      </c>
      <c r="C5" s="75">
        <f>C6+C8+C10+C12+C15</f>
        <v>26757941.97</v>
      </c>
      <c r="D5" s="75">
        <f>D6+D8+D10+D12+D15</f>
        <v>26757941.97</v>
      </c>
      <c r="E5" s="75"/>
      <c r="F5" s="75"/>
    </row>
    <row r="6" spans="1:6" s="76" customFormat="1" ht="45" customHeight="1">
      <c r="A6" s="75">
        <v>20801</v>
      </c>
      <c r="B6" s="75" t="s">
        <v>78</v>
      </c>
      <c r="C6" s="75">
        <v>1073797</v>
      </c>
      <c r="D6" s="75">
        <v>1073797</v>
      </c>
      <c r="E6" s="75"/>
      <c r="F6" s="75"/>
    </row>
    <row r="7" spans="1:6" ht="45" customHeight="1">
      <c r="A7" s="38">
        <v>2080101</v>
      </c>
      <c r="B7" s="38" t="s">
        <v>79</v>
      </c>
      <c r="C7" s="38">
        <v>1073797</v>
      </c>
      <c r="D7" s="38">
        <v>1073797</v>
      </c>
      <c r="E7" s="38"/>
      <c r="F7" s="38"/>
    </row>
    <row r="8" spans="1:6" s="76" customFormat="1" ht="45" customHeight="1">
      <c r="A8" s="75">
        <v>20805</v>
      </c>
      <c r="B8" s="77" t="s">
        <v>98</v>
      </c>
      <c r="C8" s="75">
        <v>147500</v>
      </c>
      <c r="D8" s="75">
        <v>147500</v>
      </c>
      <c r="E8" s="75"/>
      <c r="F8" s="75"/>
    </row>
    <row r="9" spans="1:6" ht="45" customHeight="1">
      <c r="A9" s="38">
        <v>2080599</v>
      </c>
      <c r="B9" s="40" t="s">
        <v>98</v>
      </c>
      <c r="C9" s="38">
        <v>147500</v>
      </c>
      <c r="D9" s="38">
        <v>147500</v>
      </c>
      <c r="E9" s="38"/>
      <c r="F9" s="38"/>
    </row>
    <row r="10" spans="1:6" s="76" customFormat="1" ht="45" customHeight="1">
      <c r="A10" s="75">
        <v>20807</v>
      </c>
      <c r="B10" s="77" t="s">
        <v>99</v>
      </c>
      <c r="C10" s="75">
        <v>187400</v>
      </c>
      <c r="D10" s="75">
        <v>187400</v>
      </c>
      <c r="E10" s="75"/>
      <c r="F10" s="75"/>
    </row>
    <row r="11" spans="1:6" ht="45" customHeight="1">
      <c r="A11" s="38">
        <v>2080705</v>
      </c>
      <c r="B11" s="40" t="s">
        <v>100</v>
      </c>
      <c r="C11" s="38">
        <v>187400</v>
      </c>
      <c r="D11" s="38">
        <v>187400</v>
      </c>
      <c r="E11" s="38"/>
      <c r="F11" s="38"/>
    </row>
    <row r="12" spans="1:6" s="76" customFormat="1" ht="45" customHeight="1">
      <c r="A12" s="75">
        <v>20826</v>
      </c>
      <c r="B12" s="75" t="s">
        <v>80</v>
      </c>
      <c r="C12" s="75">
        <v>21478244.97</v>
      </c>
      <c r="D12" s="75">
        <v>21478244.97</v>
      </c>
      <c r="E12" s="78"/>
      <c r="F12" s="75"/>
    </row>
    <row r="13" spans="1:6" ht="45" customHeight="1">
      <c r="A13" s="38">
        <v>2082601</v>
      </c>
      <c r="B13" s="42" t="s">
        <v>81</v>
      </c>
      <c r="C13" s="38">
        <v>21083207.97</v>
      </c>
      <c r="D13" s="38">
        <v>21083207.97</v>
      </c>
      <c r="E13" s="41"/>
      <c r="F13" s="38"/>
    </row>
    <row r="14" spans="1:6" ht="45" customHeight="1">
      <c r="A14" s="38">
        <v>2082602</v>
      </c>
      <c r="B14" s="40" t="s">
        <v>101</v>
      </c>
      <c r="C14" s="38">
        <v>395037</v>
      </c>
      <c r="D14" s="38">
        <v>395037</v>
      </c>
      <c r="E14" s="41"/>
      <c r="F14" s="38"/>
    </row>
    <row r="15" spans="1:6" s="76" customFormat="1" ht="45" customHeight="1">
      <c r="A15" s="75">
        <v>20827</v>
      </c>
      <c r="B15" s="75" t="s">
        <v>82</v>
      </c>
      <c r="C15" s="75">
        <v>3871000</v>
      </c>
      <c r="D15" s="75">
        <v>3871000</v>
      </c>
      <c r="E15" s="75"/>
      <c r="F15" s="75"/>
    </row>
    <row r="16" spans="1:6" ht="45" customHeight="1">
      <c r="A16" s="38">
        <v>2082701</v>
      </c>
      <c r="B16" s="42" t="s">
        <v>83</v>
      </c>
      <c r="C16" s="38">
        <v>620000</v>
      </c>
      <c r="D16" s="38">
        <v>620000</v>
      </c>
      <c r="E16" s="38"/>
      <c r="F16" s="38"/>
    </row>
    <row r="17" spans="1:6" ht="45" customHeight="1">
      <c r="A17" s="38">
        <v>2082702</v>
      </c>
      <c r="B17" s="42" t="s">
        <v>84</v>
      </c>
      <c r="C17" s="38">
        <v>1150000</v>
      </c>
      <c r="D17" s="38">
        <v>1150000</v>
      </c>
      <c r="E17" s="38"/>
      <c r="F17" s="38"/>
    </row>
    <row r="18" spans="1:6" ht="45" customHeight="1">
      <c r="A18" s="38">
        <v>2082703</v>
      </c>
      <c r="B18" s="42" t="s">
        <v>85</v>
      </c>
      <c r="C18" s="38">
        <v>1660000</v>
      </c>
      <c r="D18" s="38">
        <v>1660000</v>
      </c>
      <c r="E18" s="38"/>
      <c r="F18" s="38"/>
    </row>
    <row r="19" spans="1:6" ht="45" customHeight="1">
      <c r="A19" s="38">
        <v>2082799</v>
      </c>
      <c r="B19" s="40" t="s">
        <v>102</v>
      </c>
      <c r="C19" s="38">
        <v>441000</v>
      </c>
      <c r="D19" s="38">
        <v>441000</v>
      </c>
      <c r="E19" s="38"/>
      <c r="F19" s="38"/>
    </row>
    <row r="20" spans="1:6" ht="45" customHeight="1">
      <c r="A20" s="38"/>
      <c r="B20" s="42"/>
      <c r="C20" s="38"/>
      <c r="D20" s="38"/>
      <c r="E20" s="38"/>
      <c r="F20" s="38"/>
    </row>
    <row r="21" spans="1:6" ht="45" customHeight="1">
      <c r="A21" s="38"/>
      <c r="B21" s="42"/>
      <c r="C21" s="38"/>
      <c r="D21" s="38"/>
      <c r="E21" s="38"/>
      <c r="F21" s="38"/>
    </row>
    <row r="22" spans="1:6" ht="45" customHeight="1">
      <c r="A22" s="38" t="s">
        <v>4</v>
      </c>
      <c r="B22" s="38" t="s">
        <v>13</v>
      </c>
      <c r="C22" s="38">
        <f>C5</f>
        <v>26757941.97</v>
      </c>
      <c r="D22" s="38">
        <f>D5</f>
        <v>26757941.97</v>
      </c>
      <c r="E22" s="38"/>
      <c r="F22" s="38"/>
    </row>
    <row r="23" spans="1:6" ht="13.5">
      <c r="A23" s="59" t="s">
        <v>24</v>
      </c>
      <c r="B23" s="60"/>
      <c r="C23" s="60"/>
      <c r="D23" s="60"/>
      <c r="E23" s="60"/>
      <c r="F23" s="60"/>
    </row>
    <row r="24" spans="1:6" ht="13.5">
      <c r="A24" s="39"/>
      <c r="B24" s="39"/>
      <c r="C24" s="39"/>
      <c r="D24" s="39"/>
      <c r="E24" s="39"/>
      <c r="F24" s="39"/>
    </row>
    <row r="25" spans="1:6" ht="13.5">
      <c r="A25" s="39"/>
      <c r="B25" s="39"/>
      <c r="C25" s="39"/>
      <c r="D25" s="39"/>
      <c r="E25" s="39"/>
      <c r="F25" s="39"/>
    </row>
    <row r="26" spans="1:6" ht="13.5">
      <c r="A26" s="39"/>
      <c r="B26" s="39"/>
      <c r="C26" s="39"/>
      <c r="D26" s="39"/>
      <c r="E26" s="39"/>
      <c r="F26" s="39"/>
    </row>
    <row r="27" ht="13.5">
      <c r="B27">
        <v>0</v>
      </c>
    </row>
  </sheetData>
  <sheetProtection/>
  <mergeCells count="5">
    <mergeCell ref="A3:B3"/>
    <mergeCell ref="C3:E3"/>
    <mergeCell ref="F3:F4"/>
    <mergeCell ref="A2:F2"/>
    <mergeCell ref="A23:F2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3">
      <selection activeCell="C12" sqref="C12"/>
    </sheetView>
  </sheetViews>
  <sheetFormatPr defaultColWidth="9.140625" defaultRowHeight="15"/>
  <cols>
    <col min="1" max="1" width="16.7109375" style="0" customWidth="1"/>
    <col min="2" max="2" width="17.00390625" style="0" customWidth="1"/>
    <col min="3" max="3" width="17.421875" style="0" customWidth="1"/>
    <col min="4" max="4" width="15.140625" style="0" customWidth="1"/>
    <col min="5" max="5" width="13.140625" style="0" customWidth="1"/>
    <col min="6" max="6" width="12.00390625" style="0" customWidth="1"/>
  </cols>
  <sheetData>
    <row r="1" spans="1:3" ht="30" customHeight="1">
      <c r="A1" s="21"/>
      <c r="C1" s="1" t="s">
        <v>26</v>
      </c>
    </row>
    <row r="2" spans="1:6" ht="21" customHeight="1">
      <c r="A2" s="3"/>
      <c r="E2" s="63" t="s">
        <v>88</v>
      </c>
      <c r="F2" s="58"/>
    </row>
    <row r="3" spans="1:6" ht="45.75" customHeight="1">
      <c r="A3" s="56" t="s">
        <v>27</v>
      </c>
      <c r="B3" s="56"/>
      <c r="C3" s="56" t="s">
        <v>111</v>
      </c>
      <c r="D3" s="56"/>
      <c r="E3" s="56"/>
      <c r="F3" s="56" t="s">
        <v>18</v>
      </c>
    </row>
    <row r="4" spans="1:6" ht="45.75" customHeight="1">
      <c r="A4" s="11" t="s">
        <v>19</v>
      </c>
      <c r="B4" s="11" t="s">
        <v>20</v>
      </c>
      <c r="C4" s="11" t="s">
        <v>4</v>
      </c>
      <c r="D4" s="11" t="s">
        <v>28</v>
      </c>
      <c r="E4" s="11" t="s">
        <v>29</v>
      </c>
      <c r="F4" s="56"/>
    </row>
    <row r="5" spans="1:6" ht="45.75" customHeight="1">
      <c r="A5" s="45">
        <v>301</v>
      </c>
      <c r="B5" s="45" t="s">
        <v>30</v>
      </c>
      <c r="C5" s="46">
        <f>C6+C7+C8+C9</f>
        <v>26663829.47</v>
      </c>
      <c r="D5" s="46">
        <f>D6+D7+D8+D9</f>
        <v>26663829.47</v>
      </c>
      <c r="E5" s="38"/>
      <c r="F5" s="11"/>
    </row>
    <row r="6" spans="1:6" ht="45.75" customHeight="1">
      <c r="A6" s="30">
        <v>30101</v>
      </c>
      <c r="B6" s="30" t="s">
        <v>31</v>
      </c>
      <c r="C6" s="38">
        <v>372166</v>
      </c>
      <c r="D6" s="38">
        <v>372166</v>
      </c>
      <c r="E6" s="38"/>
      <c r="F6" s="11"/>
    </row>
    <row r="7" spans="1:6" ht="45.75" customHeight="1">
      <c r="A7" s="30">
        <v>30102</v>
      </c>
      <c r="B7" s="30" t="s">
        <v>32</v>
      </c>
      <c r="C7" s="38">
        <v>942418.5</v>
      </c>
      <c r="D7" s="38">
        <v>942418.5</v>
      </c>
      <c r="E7" s="38"/>
      <c r="F7" s="11"/>
    </row>
    <row r="8" spans="1:6" ht="45.75" customHeight="1">
      <c r="A8" s="33">
        <v>30104</v>
      </c>
      <c r="B8" s="43" t="s">
        <v>103</v>
      </c>
      <c r="C8" s="38">
        <v>4266037</v>
      </c>
      <c r="D8" s="38">
        <v>4266037</v>
      </c>
      <c r="E8" s="38"/>
      <c r="F8" s="33"/>
    </row>
    <row r="9" spans="1:6" ht="45.75" customHeight="1">
      <c r="A9" s="30">
        <v>30108</v>
      </c>
      <c r="B9" s="43" t="s">
        <v>104</v>
      </c>
      <c r="C9" s="38">
        <v>21083207.97</v>
      </c>
      <c r="D9" s="38">
        <v>21083207.97</v>
      </c>
      <c r="E9" s="38"/>
      <c r="F9" s="11"/>
    </row>
    <row r="10" spans="1:6" ht="45.75" customHeight="1">
      <c r="A10" s="45">
        <v>302</v>
      </c>
      <c r="B10" s="45" t="s">
        <v>33</v>
      </c>
      <c r="C10" s="46">
        <v>89712.5</v>
      </c>
      <c r="D10" s="46">
        <v>66430</v>
      </c>
      <c r="E10" s="46">
        <v>23282.5</v>
      </c>
      <c r="F10" s="45"/>
    </row>
    <row r="11" spans="1:6" ht="45.75" customHeight="1">
      <c r="A11" s="30">
        <v>30201</v>
      </c>
      <c r="B11" s="30" t="s">
        <v>34</v>
      </c>
      <c r="C11" s="38">
        <v>2494</v>
      </c>
      <c r="D11" s="38"/>
      <c r="E11" s="38">
        <v>2494</v>
      </c>
      <c r="F11" s="11"/>
    </row>
    <row r="12" spans="1:6" ht="45.75" customHeight="1">
      <c r="A12" s="30">
        <v>30202</v>
      </c>
      <c r="B12" s="30" t="s">
        <v>35</v>
      </c>
      <c r="C12" s="38">
        <v>18031.5</v>
      </c>
      <c r="D12" s="38"/>
      <c r="E12" s="38">
        <v>18031.5</v>
      </c>
      <c r="F12" s="11"/>
    </row>
    <row r="13" spans="1:6" ht="45.75" customHeight="1">
      <c r="A13" s="33">
        <v>30204</v>
      </c>
      <c r="B13" s="43" t="s">
        <v>105</v>
      </c>
      <c r="C13" s="38">
        <v>1327</v>
      </c>
      <c r="D13" s="38"/>
      <c r="E13" s="38">
        <v>1327</v>
      </c>
      <c r="F13" s="33"/>
    </row>
    <row r="14" spans="1:6" ht="45.75" customHeight="1">
      <c r="A14" s="30">
        <v>30206</v>
      </c>
      <c r="B14" s="30" t="s">
        <v>90</v>
      </c>
      <c r="C14" s="38"/>
      <c r="D14" s="38"/>
      <c r="E14" s="38"/>
      <c r="F14" s="11"/>
    </row>
    <row r="15" spans="1:6" ht="45.75" customHeight="1">
      <c r="A15" s="30">
        <v>30207</v>
      </c>
      <c r="B15" s="30" t="s">
        <v>91</v>
      </c>
      <c r="C15" s="38">
        <v>1430</v>
      </c>
      <c r="D15" s="38"/>
      <c r="E15" s="38">
        <v>1430</v>
      </c>
      <c r="F15" s="30"/>
    </row>
    <row r="16" spans="1:6" ht="45.75" customHeight="1">
      <c r="A16" s="33">
        <v>30208</v>
      </c>
      <c r="B16" s="33" t="s">
        <v>93</v>
      </c>
      <c r="C16" s="38">
        <v>20580</v>
      </c>
      <c r="D16" s="38">
        <v>20580</v>
      </c>
      <c r="E16" s="38"/>
      <c r="F16" s="33"/>
    </row>
    <row r="17" spans="1:6" ht="45.75" customHeight="1">
      <c r="A17" s="30">
        <v>30211</v>
      </c>
      <c r="B17" s="30" t="s">
        <v>92</v>
      </c>
      <c r="C17" s="38">
        <v>45850</v>
      </c>
      <c r="D17" s="38">
        <v>45850</v>
      </c>
      <c r="E17" s="38"/>
      <c r="F17" s="30"/>
    </row>
    <row r="18" spans="1:6" ht="45.75" customHeight="1">
      <c r="A18" s="45">
        <v>303</v>
      </c>
      <c r="B18" s="45" t="s">
        <v>94</v>
      </c>
      <c r="C18" s="46">
        <v>4400</v>
      </c>
      <c r="D18" s="46">
        <v>4400</v>
      </c>
      <c r="E18" s="38"/>
      <c r="F18" s="30"/>
    </row>
    <row r="19" spans="1:6" ht="45.75" customHeight="1">
      <c r="A19" s="33">
        <v>30309</v>
      </c>
      <c r="B19" s="43" t="s">
        <v>107</v>
      </c>
      <c r="C19" s="38">
        <v>800</v>
      </c>
      <c r="D19" s="38">
        <v>800</v>
      </c>
      <c r="E19" s="38"/>
      <c r="F19" s="33"/>
    </row>
    <row r="20" spans="1:6" ht="45.75" customHeight="1">
      <c r="A20" s="33">
        <v>30314</v>
      </c>
      <c r="B20" s="43" t="s">
        <v>106</v>
      </c>
      <c r="C20" s="38">
        <v>3600</v>
      </c>
      <c r="D20" s="38">
        <v>3600</v>
      </c>
      <c r="E20" s="38"/>
      <c r="F20" s="33"/>
    </row>
    <row r="21" spans="1:6" ht="45.75" customHeight="1">
      <c r="A21" s="30">
        <v>30399</v>
      </c>
      <c r="B21" s="30" t="s">
        <v>95</v>
      </c>
      <c r="C21" s="38"/>
      <c r="D21" s="38"/>
      <c r="E21" s="38"/>
      <c r="F21" s="30"/>
    </row>
    <row r="22" spans="1:6" ht="45.75" customHeight="1">
      <c r="A22" s="61" t="s">
        <v>4</v>
      </c>
      <c r="B22" s="62"/>
      <c r="C22" s="38">
        <f>C5+C10+C18</f>
        <v>26757941.97</v>
      </c>
      <c r="D22" s="38">
        <v>26734659.47</v>
      </c>
      <c r="E22" s="38">
        <v>23282.5</v>
      </c>
      <c r="F22" s="11"/>
    </row>
  </sheetData>
  <sheetProtection/>
  <mergeCells count="5">
    <mergeCell ref="A3:B3"/>
    <mergeCell ref="C3:E3"/>
    <mergeCell ref="F3:F4"/>
    <mergeCell ref="A22:B22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6" sqref="A6:L6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21"/>
      <c r="B1" s="67" t="s">
        <v>73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20.25" customHeight="1">
      <c r="A2" s="18"/>
      <c r="B2" s="13"/>
      <c r="C2" s="13"/>
      <c r="D2" s="13"/>
      <c r="E2" s="13"/>
      <c r="F2" s="13"/>
      <c r="G2" s="13"/>
      <c r="H2" s="13"/>
      <c r="I2" s="13"/>
      <c r="J2" s="13"/>
      <c r="K2" s="68" t="s">
        <v>88</v>
      </c>
      <c r="L2" s="69"/>
    </row>
    <row r="3" spans="1:12" ht="48.75" customHeight="1">
      <c r="A3" s="65" t="s">
        <v>108</v>
      </c>
      <c r="B3" s="65"/>
      <c r="C3" s="65"/>
      <c r="D3" s="65"/>
      <c r="E3" s="65"/>
      <c r="F3" s="65"/>
      <c r="G3" s="65" t="s">
        <v>109</v>
      </c>
      <c r="H3" s="65"/>
      <c r="I3" s="65"/>
      <c r="J3" s="65"/>
      <c r="K3" s="65"/>
      <c r="L3" s="65"/>
    </row>
    <row r="4" spans="1:12" ht="48.75" customHeight="1">
      <c r="A4" s="65" t="s">
        <v>4</v>
      </c>
      <c r="B4" s="66" t="s">
        <v>36</v>
      </c>
      <c r="C4" s="65" t="s">
        <v>37</v>
      </c>
      <c r="D4" s="65"/>
      <c r="E4" s="65"/>
      <c r="F4" s="66" t="s">
        <v>38</v>
      </c>
      <c r="G4" s="65" t="s">
        <v>4</v>
      </c>
      <c r="H4" s="66" t="s">
        <v>36</v>
      </c>
      <c r="I4" s="65" t="s">
        <v>37</v>
      </c>
      <c r="J4" s="65"/>
      <c r="K4" s="65"/>
      <c r="L4" s="66" t="s">
        <v>38</v>
      </c>
    </row>
    <row r="5" spans="1:12" ht="48.75" customHeight="1">
      <c r="A5" s="65"/>
      <c r="B5" s="66"/>
      <c r="C5" s="8" t="s">
        <v>21</v>
      </c>
      <c r="D5" s="8" t="s">
        <v>39</v>
      </c>
      <c r="E5" s="8" t="s">
        <v>40</v>
      </c>
      <c r="F5" s="66"/>
      <c r="G5" s="65"/>
      <c r="H5" s="66"/>
      <c r="I5" s="8" t="s">
        <v>21</v>
      </c>
      <c r="J5" s="8" t="s">
        <v>39</v>
      </c>
      <c r="K5" s="8" t="s">
        <v>40</v>
      </c>
      <c r="L5" s="66"/>
    </row>
    <row r="6" spans="1:12" ht="48.75" customHeight="1">
      <c r="A6" s="79">
        <v>0</v>
      </c>
      <c r="B6" s="79">
        <v>0</v>
      </c>
      <c r="C6" s="79">
        <v>0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79">
        <v>0</v>
      </c>
    </row>
    <row r="7" spans="1:12" ht="48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48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48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48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6" ht="20.25">
      <c r="A11" s="23" t="s">
        <v>76</v>
      </c>
      <c r="B11" s="23"/>
      <c r="C11" s="23"/>
      <c r="D11" s="23"/>
      <c r="E11" s="23"/>
      <c r="F11" s="23"/>
    </row>
    <row r="12" spans="1:6" ht="20.25">
      <c r="A12" s="64" t="s">
        <v>75</v>
      </c>
      <c r="B12" s="64"/>
      <c r="C12" s="64"/>
      <c r="D12" s="64"/>
      <c r="E12" s="64"/>
      <c r="F12" s="64"/>
    </row>
  </sheetData>
  <sheetProtection/>
  <mergeCells count="13">
    <mergeCell ref="B4:B5"/>
    <mergeCell ref="C4:E4"/>
    <mergeCell ref="F4:F5"/>
    <mergeCell ref="A12:F12"/>
    <mergeCell ref="G4:G5"/>
    <mergeCell ref="H4:H5"/>
    <mergeCell ref="I4:K4"/>
    <mergeCell ref="L4:L5"/>
    <mergeCell ref="B1:L1"/>
    <mergeCell ref="K2:L2"/>
    <mergeCell ref="A3:F3"/>
    <mergeCell ref="G3:L3"/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21"/>
      <c r="B1" s="20"/>
      <c r="C1" s="20" t="s">
        <v>41</v>
      </c>
      <c r="D1" s="20"/>
      <c r="E1" s="20"/>
      <c r="F1" s="20"/>
    </row>
    <row r="2" spans="1:6" ht="21" customHeight="1">
      <c r="A2" s="4" t="s">
        <v>69</v>
      </c>
      <c r="E2" s="70" t="s">
        <v>88</v>
      </c>
      <c r="F2" s="71"/>
    </row>
    <row r="3" spans="1:6" ht="27" customHeight="1">
      <c r="A3" s="65" t="s">
        <v>19</v>
      </c>
      <c r="B3" s="65" t="s">
        <v>42</v>
      </c>
      <c r="C3" s="65" t="s">
        <v>43</v>
      </c>
      <c r="D3" s="65" t="s">
        <v>44</v>
      </c>
      <c r="E3" s="65"/>
      <c r="F3" s="65"/>
    </row>
    <row r="4" spans="1:6" ht="27" customHeight="1">
      <c r="A4" s="65"/>
      <c r="B4" s="65"/>
      <c r="C4" s="65"/>
      <c r="D4" s="9" t="s">
        <v>4</v>
      </c>
      <c r="E4" s="9" t="s">
        <v>22</v>
      </c>
      <c r="F4" s="9" t="s">
        <v>23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65" t="s">
        <v>4</v>
      </c>
      <c r="B20" s="65"/>
      <c r="C20" s="5"/>
      <c r="D20" s="5"/>
      <c r="E20" s="5"/>
      <c r="F20" s="5"/>
    </row>
    <row r="21" spans="1:6" ht="20.25">
      <c r="A21" s="64" t="s">
        <v>74</v>
      </c>
      <c r="B21" s="64"/>
      <c r="C21" s="64"/>
      <c r="D21" s="64"/>
      <c r="E21" s="64"/>
      <c r="F21" s="64"/>
    </row>
    <row r="22" spans="1:6" ht="20.25">
      <c r="A22" s="64" t="s">
        <v>75</v>
      </c>
      <c r="B22" s="64"/>
      <c r="C22" s="64"/>
      <c r="D22" s="64"/>
      <c r="E22" s="64"/>
      <c r="F22" s="64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4">
      <selection activeCell="B5" sqref="B5:D21"/>
    </sheetView>
  </sheetViews>
  <sheetFormatPr defaultColWidth="9.140625" defaultRowHeight="15"/>
  <cols>
    <col min="1" max="1" width="28.00390625" style="0" customWidth="1"/>
    <col min="2" max="4" width="23.7109375" style="0" customWidth="1"/>
  </cols>
  <sheetData>
    <row r="1" spans="1:4" ht="22.5">
      <c r="A1" s="21" t="s">
        <v>72</v>
      </c>
      <c r="B1" s="20" t="s">
        <v>45</v>
      </c>
      <c r="C1" s="20"/>
      <c r="D1" s="20"/>
    </row>
    <row r="2" spans="1:4" ht="21" customHeight="1">
      <c r="A2" s="2"/>
      <c r="D2" s="32" t="s">
        <v>88</v>
      </c>
    </row>
    <row r="3" spans="1:4" ht="27.75" customHeight="1">
      <c r="A3" s="56" t="s">
        <v>1</v>
      </c>
      <c r="B3" s="56"/>
      <c r="C3" s="56" t="s">
        <v>2</v>
      </c>
      <c r="D3" s="56"/>
    </row>
    <row r="4" spans="1:4" ht="27.75" customHeight="1">
      <c r="A4" s="11" t="s">
        <v>3</v>
      </c>
      <c r="B4" s="43" t="s">
        <v>110</v>
      </c>
      <c r="C4" s="11" t="s">
        <v>3</v>
      </c>
      <c r="D4" s="43" t="s">
        <v>110</v>
      </c>
    </row>
    <row r="5" spans="1:4" ht="27.75" customHeight="1">
      <c r="A5" s="12" t="s">
        <v>47</v>
      </c>
      <c r="B5" s="34">
        <v>26757941.97</v>
      </c>
      <c r="C5" s="36" t="s">
        <v>10</v>
      </c>
      <c r="D5" s="35"/>
    </row>
    <row r="6" spans="1:4" ht="27.75" customHeight="1">
      <c r="A6" s="12" t="s">
        <v>48</v>
      </c>
      <c r="B6" s="38"/>
      <c r="C6" s="36" t="s">
        <v>86</v>
      </c>
      <c r="D6" s="35"/>
    </row>
    <row r="7" spans="1:4" ht="27.75" customHeight="1">
      <c r="A7" s="12" t="s">
        <v>49</v>
      </c>
      <c r="B7" s="38"/>
      <c r="C7" s="37" t="s">
        <v>87</v>
      </c>
      <c r="D7" s="34">
        <v>26757941.97</v>
      </c>
    </row>
    <row r="8" spans="1:4" ht="27.75" customHeight="1">
      <c r="A8" s="12" t="s">
        <v>50</v>
      </c>
      <c r="B8" s="38"/>
      <c r="C8" s="37"/>
      <c r="D8" s="35"/>
    </row>
    <row r="9" spans="1:4" ht="27.75" customHeight="1">
      <c r="A9" s="12" t="s">
        <v>51</v>
      </c>
      <c r="B9" s="38"/>
      <c r="C9" s="37"/>
      <c r="D9" s="35"/>
    </row>
    <row r="10" spans="1:4" ht="27.75" customHeight="1">
      <c r="A10" s="11"/>
      <c r="B10" s="38"/>
      <c r="C10" s="37"/>
      <c r="D10" s="35"/>
    </row>
    <row r="11" spans="1:4" ht="27.75" customHeight="1">
      <c r="A11" s="11"/>
      <c r="B11" s="38"/>
      <c r="C11" s="44" t="s">
        <v>13</v>
      </c>
      <c r="D11" s="38"/>
    </row>
    <row r="12" spans="1:4" ht="27.75" customHeight="1">
      <c r="A12" s="11"/>
      <c r="B12" s="38"/>
      <c r="C12" s="44" t="s">
        <v>13</v>
      </c>
      <c r="D12" s="38"/>
    </row>
    <row r="13" spans="1:4" ht="27.75" customHeight="1">
      <c r="A13" s="11"/>
      <c r="B13" s="38"/>
      <c r="C13" s="38"/>
      <c r="D13" s="38"/>
    </row>
    <row r="14" spans="1:4" ht="27.75" customHeight="1">
      <c r="A14" s="11"/>
      <c r="B14" s="38"/>
      <c r="C14" s="38"/>
      <c r="D14" s="38"/>
    </row>
    <row r="15" spans="1:4" ht="27.75" customHeight="1">
      <c r="A15" s="11" t="s">
        <v>52</v>
      </c>
      <c r="B15" s="38"/>
      <c r="C15" s="38" t="s">
        <v>53</v>
      </c>
      <c r="D15" s="38"/>
    </row>
    <row r="16" spans="1:4" ht="27.75" customHeight="1">
      <c r="A16" s="12" t="s">
        <v>54</v>
      </c>
      <c r="B16" s="38"/>
      <c r="C16" s="38"/>
      <c r="D16" s="38"/>
    </row>
    <row r="17" spans="1:4" ht="27.75" customHeight="1">
      <c r="A17" s="12" t="s">
        <v>55</v>
      </c>
      <c r="B17" s="44"/>
      <c r="C17" s="44" t="s">
        <v>56</v>
      </c>
      <c r="D17" s="38"/>
    </row>
    <row r="18" spans="1:4" ht="27.75" customHeight="1">
      <c r="A18" s="11"/>
      <c r="B18" s="38"/>
      <c r="C18" s="38"/>
      <c r="D18" s="38"/>
    </row>
    <row r="19" spans="1:4" ht="27.75" customHeight="1">
      <c r="A19" s="11"/>
      <c r="B19" s="38"/>
      <c r="C19" s="38"/>
      <c r="D19" s="38"/>
    </row>
    <row r="20" spans="1:4" ht="27.75" customHeight="1">
      <c r="A20" s="11" t="s">
        <v>15</v>
      </c>
      <c r="B20" s="34">
        <v>26757941.97</v>
      </c>
      <c r="C20" s="38" t="s">
        <v>16</v>
      </c>
      <c r="D20" s="34">
        <v>26757941.97</v>
      </c>
    </row>
    <row r="21" spans="2:4" ht="13.5">
      <c r="B21" s="39"/>
      <c r="C21" s="39"/>
      <c r="D21" s="39"/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2" sqref="A12:E12"/>
    </sheetView>
  </sheetViews>
  <sheetFormatPr defaultColWidth="9.140625" defaultRowHeight="27.75" customHeight="1"/>
  <cols>
    <col min="1" max="1" width="12.140625" style="0" customWidth="1"/>
    <col min="2" max="2" width="16.57421875" style="0" customWidth="1"/>
    <col min="3" max="3" width="12.57421875" style="0" customWidth="1"/>
    <col min="4" max="4" width="9.8515625" style="0" customWidth="1"/>
    <col min="5" max="5" width="17.28125" style="0" customWidth="1"/>
    <col min="6" max="6" width="10.57421875" style="0" customWidth="1"/>
  </cols>
  <sheetData>
    <row r="1" spans="1:12" ht="27.75" customHeight="1">
      <c r="A1" s="22" t="s">
        <v>72</v>
      </c>
      <c r="B1" s="20"/>
      <c r="C1" s="20"/>
      <c r="D1" s="20"/>
      <c r="E1" s="20"/>
      <c r="F1" s="20" t="s">
        <v>57</v>
      </c>
      <c r="G1" s="20"/>
      <c r="H1" s="20"/>
      <c r="I1" s="20"/>
      <c r="J1" s="20"/>
      <c r="K1" s="20"/>
      <c r="L1" s="20"/>
    </row>
    <row r="2" spans="1:12" ht="27.75" customHeight="1">
      <c r="A2" s="7" t="s">
        <v>46</v>
      </c>
      <c r="K2" s="70" t="s">
        <v>88</v>
      </c>
      <c r="L2" s="71"/>
    </row>
    <row r="3" spans="1:12" ht="41.25" customHeight="1">
      <c r="A3" s="66" t="s">
        <v>58</v>
      </c>
      <c r="B3" s="66"/>
      <c r="C3" s="8" t="s">
        <v>4</v>
      </c>
      <c r="D3" s="8" t="s">
        <v>55</v>
      </c>
      <c r="E3" s="8" t="s">
        <v>59</v>
      </c>
      <c r="F3" s="8" t="s">
        <v>70</v>
      </c>
      <c r="G3" s="8" t="s">
        <v>60</v>
      </c>
      <c r="H3" s="8" t="s">
        <v>61</v>
      </c>
      <c r="I3" s="8" t="s">
        <v>62</v>
      </c>
      <c r="J3" s="8" t="s">
        <v>63</v>
      </c>
      <c r="K3" s="8" t="s">
        <v>64</v>
      </c>
      <c r="L3" s="8" t="s">
        <v>54</v>
      </c>
    </row>
    <row r="4" spans="1:12" ht="27.75" customHeight="1">
      <c r="A4" s="5" t="s">
        <v>19</v>
      </c>
      <c r="B4" s="9" t="s">
        <v>20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6">
        <v>208</v>
      </c>
      <c r="B5" s="46" t="s">
        <v>77</v>
      </c>
      <c r="C5" s="46">
        <f>C6+C8+C10+C12+C15</f>
        <v>26757941.97</v>
      </c>
      <c r="D5" s="46"/>
      <c r="E5" s="46">
        <f>E6+E8+E10+E12+E15</f>
        <v>26757941.97</v>
      </c>
      <c r="F5" s="5"/>
      <c r="G5" s="5"/>
      <c r="H5" s="5"/>
      <c r="I5" s="5"/>
      <c r="J5" s="5"/>
      <c r="K5" s="5"/>
      <c r="L5" s="5"/>
    </row>
    <row r="6" spans="1:12" ht="27.75" customHeight="1">
      <c r="A6" s="38">
        <v>20801</v>
      </c>
      <c r="B6" s="38" t="s">
        <v>78</v>
      </c>
      <c r="C6" s="38">
        <v>1073797</v>
      </c>
      <c r="D6" s="38"/>
      <c r="E6" s="38">
        <v>1073797</v>
      </c>
      <c r="F6" s="5"/>
      <c r="G6" s="5"/>
      <c r="H6" s="5"/>
      <c r="I6" s="5"/>
      <c r="J6" s="5"/>
      <c r="K6" s="5"/>
      <c r="L6" s="5"/>
    </row>
    <row r="7" spans="1:12" ht="27.75" customHeight="1">
      <c r="A7" s="38">
        <v>2080101</v>
      </c>
      <c r="B7" s="38" t="s">
        <v>79</v>
      </c>
      <c r="C7" s="38">
        <v>1073797</v>
      </c>
      <c r="D7" s="38"/>
      <c r="E7" s="38">
        <v>1073797</v>
      </c>
      <c r="F7" s="5"/>
      <c r="G7" s="5"/>
      <c r="H7" s="5"/>
      <c r="I7" s="5"/>
      <c r="J7" s="5"/>
      <c r="K7" s="5"/>
      <c r="L7" s="5"/>
    </row>
    <row r="8" spans="1:12" ht="27.75" customHeight="1">
      <c r="A8" s="46">
        <v>20805</v>
      </c>
      <c r="B8" s="47" t="s">
        <v>98</v>
      </c>
      <c r="C8" s="46">
        <v>147500</v>
      </c>
      <c r="D8" s="46"/>
      <c r="E8" s="46">
        <v>147500</v>
      </c>
      <c r="F8" s="5"/>
      <c r="G8" s="5"/>
      <c r="H8" s="5"/>
      <c r="I8" s="5"/>
      <c r="J8" s="5"/>
      <c r="K8" s="5"/>
      <c r="L8" s="5"/>
    </row>
    <row r="9" spans="1:12" ht="27.75" customHeight="1">
      <c r="A9" s="38">
        <v>2080599</v>
      </c>
      <c r="B9" s="40" t="s">
        <v>98</v>
      </c>
      <c r="C9" s="38">
        <v>147500</v>
      </c>
      <c r="D9" s="38"/>
      <c r="E9" s="38">
        <v>147500</v>
      </c>
      <c r="F9" s="5"/>
      <c r="G9" s="5"/>
      <c r="H9" s="5"/>
      <c r="I9" s="5"/>
      <c r="J9" s="5"/>
      <c r="K9" s="5"/>
      <c r="L9" s="5"/>
    </row>
    <row r="10" spans="1:12" ht="27.75" customHeight="1">
      <c r="A10" s="46">
        <v>20807</v>
      </c>
      <c r="B10" s="47" t="s">
        <v>99</v>
      </c>
      <c r="C10" s="46">
        <v>187400</v>
      </c>
      <c r="D10" s="46"/>
      <c r="E10" s="46">
        <v>187400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38">
        <v>2080705</v>
      </c>
      <c r="B11" s="40" t="s">
        <v>100</v>
      </c>
      <c r="C11" s="38">
        <v>187400</v>
      </c>
      <c r="D11" s="38"/>
      <c r="E11" s="38">
        <v>187400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46">
        <v>20826</v>
      </c>
      <c r="B12" s="46" t="s">
        <v>80</v>
      </c>
      <c r="C12" s="46">
        <v>21478244.97</v>
      </c>
      <c r="D12" s="46"/>
      <c r="E12" s="46">
        <v>21478244.97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38">
        <v>2082601</v>
      </c>
      <c r="B13" s="42" t="s">
        <v>81</v>
      </c>
      <c r="C13" s="38">
        <v>21083207.97</v>
      </c>
      <c r="D13" s="38"/>
      <c r="E13" s="38">
        <v>21083207.97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38">
        <v>2082602</v>
      </c>
      <c r="B14" s="40" t="s">
        <v>101</v>
      </c>
      <c r="C14" s="38">
        <v>395037</v>
      </c>
      <c r="D14" s="38"/>
      <c r="E14" s="38">
        <v>395037</v>
      </c>
      <c r="F14" s="5"/>
      <c r="G14" s="5"/>
      <c r="H14" s="5"/>
      <c r="I14" s="5"/>
      <c r="J14" s="5"/>
      <c r="K14" s="5"/>
      <c r="L14" s="5"/>
    </row>
    <row r="15" spans="1:12" s="49" customFormat="1" ht="27.75" customHeight="1">
      <c r="A15" s="46">
        <v>20827</v>
      </c>
      <c r="B15" s="46" t="s">
        <v>82</v>
      </c>
      <c r="C15" s="46">
        <v>3871000</v>
      </c>
      <c r="D15" s="46"/>
      <c r="E15" s="46">
        <v>3871000</v>
      </c>
      <c r="F15" s="48"/>
      <c r="G15" s="48"/>
      <c r="H15" s="48"/>
      <c r="I15" s="48"/>
      <c r="J15" s="48"/>
      <c r="K15" s="48"/>
      <c r="L15" s="48"/>
    </row>
    <row r="16" spans="1:12" ht="27.75" customHeight="1">
      <c r="A16" s="38">
        <v>2082701</v>
      </c>
      <c r="B16" s="42" t="s">
        <v>83</v>
      </c>
      <c r="C16" s="38">
        <v>620000</v>
      </c>
      <c r="D16" s="38"/>
      <c r="E16" s="38">
        <v>620000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38">
        <v>2082702</v>
      </c>
      <c r="B17" s="42" t="s">
        <v>84</v>
      </c>
      <c r="C17" s="38">
        <v>1150000</v>
      </c>
      <c r="D17" s="38"/>
      <c r="E17" s="38">
        <v>1150000</v>
      </c>
      <c r="F17" s="5"/>
      <c r="G17" s="5"/>
      <c r="H17" s="5"/>
      <c r="I17" s="5"/>
      <c r="J17" s="5"/>
      <c r="K17" s="5"/>
      <c r="L17" s="5"/>
    </row>
    <row r="18" spans="1:12" ht="27.75" customHeight="1">
      <c r="A18" s="38">
        <v>2082703</v>
      </c>
      <c r="B18" s="42" t="s">
        <v>85</v>
      </c>
      <c r="C18" s="38">
        <v>1660000</v>
      </c>
      <c r="D18" s="38"/>
      <c r="E18" s="38">
        <v>1660000</v>
      </c>
      <c r="F18" s="5"/>
      <c r="G18" s="5"/>
      <c r="H18" s="5"/>
      <c r="I18" s="5"/>
      <c r="J18" s="5"/>
      <c r="K18" s="5"/>
      <c r="L18" s="5"/>
    </row>
    <row r="19" spans="1:12" ht="27.75" customHeight="1">
      <c r="A19" s="38">
        <v>2082799</v>
      </c>
      <c r="B19" s="40" t="s">
        <v>102</v>
      </c>
      <c r="C19" s="38">
        <v>441000</v>
      </c>
      <c r="D19" s="38"/>
      <c r="E19" s="38">
        <v>441000</v>
      </c>
      <c r="F19" s="5"/>
      <c r="G19" s="5"/>
      <c r="H19" s="5"/>
      <c r="I19" s="5"/>
      <c r="J19" s="5"/>
      <c r="K19" s="5"/>
      <c r="L19" s="5"/>
    </row>
    <row r="20" spans="1:12" ht="27.75" customHeight="1">
      <c r="A20" s="38"/>
      <c r="B20" s="42"/>
      <c r="C20" s="38"/>
      <c r="D20" s="38"/>
      <c r="E20" s="38"/>
      <c r="F20" s="5"/>
      <c r="G20" s="5"/>
      <c r="H20" s="5"/>
      <c r="I20" s="5"/>
      <c r="J20" s="5"/>
      <c r="K20" s="5"/>
      <c r="L20" s="5"/>
    </row>
    <row r="21" spans="1:12" ht="27.75" customHeight="1">
      <c r="A21" s="38"/>
      <c r="B21" s="42"/>
      <c r="C21" s="38"/>
      <c r="D21" s="38"/>
      <c r="E21" s="38"/>
      <c r="F21" s="5"/>
      <c r="G21" s="5"/>
      <c r="H21" s="5"/>
      <c r="I21" s="5"/>
      <c r="J21" s="5"/>
      <c r="K21" s="5"/>
      <c r="L21" s="5"/>
    </row>
    <row r="22" spans="1:12" ht="27.75" customHeight="1">
      <c r="A22" s="38" t="s">
        <v>4</v>
      </c>
      <c r="B22" s="38" t="s">
        <v>13</v>
      </c>
      <c r="C22" s="38">
        <f>C5</f>
        <v>26757941.97</v>
      </c>
      <c r="D22" s="38"/>
      <c r="E22" s="38">
        <f>E5</f>
        <v>26757941.97</v>
      </c>
      <c r="F22" s="5"/>
      <c r="G22" s="5"/>
      <c r="H22" s="5"/>
      <c r="I22" s="5"/>
      <c r="J22" s="5"/>
      <c r="K22" s="5"/>
      <c r="L22" s="5"/>
    </row>
    <row r="23" spans="1:6" ht="27.75" customHeight="1">
      <c r="A23" s="72" t="s">
        <v>74</v>
      </c>
      <c r="B23" s="72"/>
      <c r="C23" s="72"/>
      <c r="D23" s="72"/>
      <c r="E23" s="72"/>
      <c r="F23" s="72"/>
    </row>
    <row r="24" spans="1:6" ht="27.75" customHeight="1">
      <c r="A24" s="64" t="s">
        <v>75</v>
      </c>
      <c r="B24" s="64"/>
      <c r="C24" s="64"/>
      <c r="D24" s="64"/>
      <c r="E24" s="64"/>
      <c r="F24" s="64"/>
    </row>
  </sheetData>
  <sheetProtection/>
  <mergeCells count="4">
    <mergeCell ref="A3:B3"/>
    <mergeCell ref="K2:L2"/>
    <mergeCell ref="A23:F23"/>
    <mergeCell ref="A24:F2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21" t="s">
        <v>72</v>
      </c>
      <c r="B1" s="73" t="s">
        <v>65</v>
      </c>
      <c r="C1" s="73"/>
      <c r="D1" s="74"/>
      <c r="E1" s="73"/>
      <c r="F1" s="73"/>
      <c r="G1" s="73"/>
      <c r="H1" s="73"/>
    </row>
    <row r="2" spans="1:8" ht="20.25" customHeight="1">
      <c r="A2" s="19"/>
      <c r="B2" s="15"/>
      <c r="C2" s="15"/>
      <c r="D2" s="15"/>
      <c r="E2" s="15"/>
      <c r="F2" s="15"/>
      <c r="G2" s="70" t="s">
        <v>88</v>
      </c>
      <c r="H2" s="71"/>
    </row>
    <row r="3" spans="1:8" ht="30.75" customHeight="1">
      <c r="A3" s="66" t="s">
        <v>58</v>
      </c>
      <c r="B3" s="66"/>
      <c r="C3" s="8" t="s">
        <v>4</v>
      </c>
      <c r="D3" s="8" t="s">
        <v>22</v>
      </c>
      <c r="E3" s="8" t="s">
        <v>23</v>
      </c>
      <c r="F3" s="8" t="s">
        <v>66</v>
      </c>
      <c r="G3" s="8" t="s">
        <v>67</v>
      </c>
      <c r="H3" s="8" t="s">
        <v>71</v>
      </c>
    </row>
    <row r="4" spans="1:8" ht="23.25" customHeight="1">
      <c r="A4" s="5" t="s">
        <v>19</v>
      </c>
      <c r="B4" s="10" t="s">
        <v>20</v>
      </c>
      <c r="C4" s="5"/>
      <c r="D4" s="5"/>
      <c r="E4" s="5"/>
      <c r="F4" s="5"/>
      <c r="G4" s="5"/>
      <c r="H4" s="5"/>
    </row>
    <row r="5" spans="1:8" ht="23.25" customHeight="1">
      <c r="A5" s="46">
        <v>208</v>
      </c>
      <c r="B5" s="46" t="s">
        <v>77</v>
      </c>
      <c r="C5" s="46">
        <f>C6+C8+C10+C12+C15</f>
        <v>26757941.97</v>
      </c>
      <c r="D5" s="46">
        <f>D6+D8+D10+D12+D15</f>
        <v>26757941.97</v>
      </c>
      <c r="E5" s="25"/>
      <c r="F5" s="5"/>
      <c r="G5" s="5"/>
      <c r="H5" s="5"/>
    </row>
    <row r="6" spans="1:8" ht="23.25" customHeight="1">
      <c r="A6" s="46">
        <v>20801</v>
      </c>
      <c r="B6" s="46" t="s">
        <v>78</v>
      </c>
      <c r="C6" s="46">
        <v>1073797</v>
      </c>
      <c r="D6" s="46">
        <v>1073797</v>
      </c>
      <c r="E6" s="25"/>
      <c r="F6" s="5"/>
      <c r="G6" s="5"/>
      <c r="H6" s="5"/>
    </row>
    <row r="7" spans="1:8" ht="23.25" customHeight="1">
      <c r="A7" s="38">
        <v>2080101</v>
      </c>
      <c r="B7" s="38" t="s">
        <v>79</v>
      </c>
      <c r="C7" s="38">
        <v>1073797</v>
      </c>
      <c r="D7" s="38">
        <v>1073797</v>
      </c>
      <c r="E7" s="26"/>
      <c r="F7" s="5"/>
      <c r="G7" s="5"/>
      <c r="H7" s="5"/>
    </row>
    <row r="8" spans="1:8" ht="23.25" customHeight="1">
      <c r="A8" s="38">
        <v>20805</v>
      </c>
      <c r="B8" s="40" t="s">
        <v>98</v>
      </c>
      <c r="C8" s="38">
        <v>147500</v>
      </c>
      <c r="D8" s="38">
        <v>147500</v>
      </c>
      <c r="E8" s="24"/>
      <c r="F8" s="5"/>
      <c r="G8" s="5"/>
      <c r="H8" s="5"/>
    </row>
    <row r="9" spans="1:8" ht="23.25" customHeight="1">
      <c r="A9" s="38">
        <v>2080599</v>
      </c>
      <c r="B9" s="40" t="s">
        <v>98</v>
      </c>
      <c r="C9" s="38">
        <v>147500</v>
      </c>
      <c r="D9" s="38">
        <v>147500</v>
      </c>
      <c r="E9" s="25"/>
      <c r="F9" s="5"/>
      <c r="G9" s="5"/>
      <c r="H9" s="5"/>
    </row>
    <row r="10" spans="1:8" s="49" customFormat="1" ht="23.25" customHeight="1">
      <c r="A10" s="46">
        <v>20807</v>
      </c>
      <c r="B10" s="47" t="s">
        <v>99</v>
      </c>
      <c r="C10" s="46">
        <v>187400</v>
      </c>
      <c r="D10" s="46">
        <v>187400</v>
      </c>
      <c r="E10" s="45"/>
      <c r="F10" s="48"/>
      <c r="G10" s="48"/>
      <c r="H10" s="48"/>
    </row>
    <row r="11" spans="1:8" ht="23.25" customHeight="1">
      <c r="A11" s="38">
        <v>2080705</v>
      </c>
      <c r="B11" s="40" t="s">
        <v>100</v>
      </c>
      <c r="C11" s="38">
        <v>187400</v>
      </c>
      <c r="D11" s="38">
        <v>187400</v>
      </c>
      <c r="E11" s="24"/>
      <c r="F11" s="5"/>
      <c r="G11" s="5"/>
      <c r="H11" s="5"/>
    </row>
    <row r="12" spans="1:8" s="49" customFormat="1" ht="23.25" customHeight="1">
      <c r="A12" s="46">
        <v>20826</v>
      </c>
      <c r="B12" s="46" t="s">
        <v>80</v>
      </c>
      <c r="C12" s="46">
        <v>21478244.97</v>
      </c>
      <c r="D12" s="46">
        <v>21478244.97</v>
      </c>
      <c r="E12" s="45"/>
      <c r="F12" s="48"/>
      <c r="G12" s="48"/>
      <c r="H12" s="48"/>
    </row>
    <row r="13" spans="1:8" ht="23.25" customHeight="1">
      <c r="A13" s="38">
        <v>2082601</v>
      </c>
      <c r="B13" s="42" t="s">
        <v>81</v>
      </c>
      <c r="C13" s="38">
        <v>21083207.97</v>
      </c>
      <c r="D13" s="38">
        <v>21083207.97</v>
      </c>
      <c r="E13" s="26"/>
      <c r="F13" s="5"/>
      <c r="G13" s="5"/>
      <c r="H13" s="5"/>
    </row>
    <row r="14" spans="1:8" ht="23.25" customHeight="1">
      <c r="A14" s="38">
        <v>2082602</v>
      </c>
      <c r="B14" s="40" t="s">
        <v>101</v>
      </c>
      <c r="C14" s="38">
        <v>395037</v>
      </c>
      <c r="D14" s="38">
        <v>395037</v>
      </c>
      <c r="E14" s="26"/>
      <c r="F14" s="5"/>
      <c r="G14" s="5"/>
      <c r="H14" s="5"/>
    </row>
    <row r="15" spans="1:8" s="49" customFormat="1" ht="23.25" customHeight="1">
      <c r="A15" s="46">
        <v>20827</v>
      </c>
      <c r="B15" s="46" t="s">
        <v>112</v>
      </c>
      <c r="C15" s="46">
        <v>3871000</v>
      </c>
      <c r="D15" s="46">
        <v>3871000</v>
      </c>
      <c r="E15" s="45"/>
      <c r="F15" s="48"/>
      <c r="G15" s="48"/>
      <c r="H15" s="48"/>
    </row>
    <row r="16" spans="1:8" ht="23.25" customHeight="1">
      <c r="A16" s="38">
        <v>2082701</v>
      </c>
      <c r="B16" s="42" t="s">
        <v>83</v>
      </c>
      <c r="C16" s="38">
        <v>620000</v>
      </c>
      <c r="D16" s="38">
        <v>620000</v>
      </c>
      <c r="E16" s="24"/>
      <c r="F16" s="5"/>
      <c r="G16" s="5"/>
      <c r="H16" s="5"/>
    </row>
    <row r="17" spans="1:8" ht="23.25" customHeight="1">
      <c r="A17" s="38">
        <v>2082702</v>
      </c>
      <c r="B17" s="42" t="s">
        <v>84</v>
      </c>
      <c r="C17" s="38">
        <v>1150000</v>
      </c>
      <c r="D17" s="38">
        <v>1150000</v>
      </c>
      <c r="E17" s="24"/>
      <c r="F17" s="5"/>
      <c r="G17" s="5"/>
      <c r="H17" s="5"/>
    </row>
    <row r="18" spans="1:8" ht="23.25" customHeight="1">
      <c r="A18" s="38">
        <v>2082703</v>
      </c>
      <c r="B18" s="42" t="s">
        <v>85</v>
      </c>
      <c r="C18" s="38">
        <v>1660000</v>
      </c>
      <c r="D18" s="38">
        <v>1660000</v>
      </c>
      <c r="E18" s="24"/>
      <c r="F18" s="5"/>
      <c r="G18" s="5"/>
      <c r="H18" s="5"/>
    </row>
    <row r="19" spans="1:8" ht="23.25" customHeight="1">
      <c r="A19" s="38">
        <v>2082799</v>
      </c>
      <c r="B19" s="40" t="s">
        <v>102</v>
      </c>
      <c r="C19" s="38">
        <v>441000</v>
      </c>
      <c r="D19" s="38">
        <v>441000</v>
      </c>
      <c r="E19" s="24"/>
      <c r="F19" s="5"/>
      <c r="G19" s="5"/>
      <c r="H19" s="5"/>
    </row>
    <row r="20" spans="1:8" ht="23.25" customHeight="1">
      <c r="A20" s="38"/>
      <c r="B20" s="42"/>
      <c r="C20" s="38"/>
      <c r="D20" s="24"/>
      <c r="E20" s="24"/>
      <c r="F20" s="5"/>
      <c r="G20" s="5"/>
      <c r="H20" s="5"/>
    </row>
    <row r="21" spans="1:8" ht="23.25" customHeight="1">
      <c r="A21" s="38"/>
      <c r="B21" s="42"/>
      <c r="C21" s="38"/>
      <c r="D21" s="24"/>
      <c r="E21" s="24"/>
      <c r="F21" s="5"/>
      <c r="G21" s="5"/>
      <c r="H21" s="5"/>
    </row>
    <row r="22" spans="1:8" ht="23.25" customHeight="1">
      <c r="A22" s="38" t="s">
        <v>4</v>
      </c>
      <c r="B22" s="38" t="s">
        <v>13</v>
      </c>
      <c r="C22" s="38">
        <f>C5</f>
        <v>26757941.97</v>
      </c>
      <c r="D22" s="38">
        <f>D5</f>
        <v>26757941.97</v>
      </c>
      <c r="E22" s="31"/>
      <c r="F22" s="5"/>
      <c r="G22" s="5"/>
      <c r="H22" s="5"/>
    </row>
  </sheetData>
  <sheetProtection/>
  <mergeCells count="3">
    <mergeCell ref="A3:B3"/>
    <mergeCell ref="G2:H2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2018-06-26T06:37:10Z</dcterms:modified>
  <cp:category/>
  <cp:version/>
  <cp:contentType/>
  <cp:contentStatus/>
</cp:coreProperties>
</file>