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<sst xmlns="http://schemas.openxmlformats.org/spreadsheetml/2006/main" count="243" uniqueCount="152">
  <si>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</si>
  <si>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</si>
  <si>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</si>
  <si>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</si>
  <si>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</si>
  <si>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</si>
  <si>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</si>
  <si>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</si>
  <si>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</si>
  <si>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</si>
  <si>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</si>
  <si>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</si>
  <si>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</si>
  <si>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</si>
  <si>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</si>
  <si>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</si>
  <si>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</si>
  <si>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</si>
  <si>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</si>
  <si>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</si>
  <si>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</si>
  <si>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</si>
  <si>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</si>
  <si>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</si>
  <si>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</si>
  <si>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</si>
  <si>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</si>
  <si>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</si>
  <si>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</si>
  <si>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</si>
  <si>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</si>
  <si>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</si>
  <si>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</si>
  <si>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</si>
  <si>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</si>
  <si>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</si>
  <si>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</si>
  <si>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</si>
  <si>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</si>
  <si>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</si>
  <si>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</si>
  <si>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</si>
  <si>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</si>
  <si>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</si>
  <si>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</si>
  <si>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</si>
  <si>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</si>
  <si>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</si>
  <si>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</si>
  <si>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</si>
  <si>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</si>
  <si>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</si>
  <si>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</si>
  <si>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</si>
  <si>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</si>
  <si>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</si>
  <si>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</si>
  <si>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</si>
  <si>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</si>
  <si>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</si>
  <si>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</si>
  <si>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</si>
  <si>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</si>
  <si>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</si>
  <si>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</si>
  <si>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</si>
  <si>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</si>
  <si>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</si>
  <si>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</si>
  <si>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</si>
  <si>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</si>
  <si>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</si>
  <si>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</si>
  <si>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</si>
  <si>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</si>
  <si>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</si>
  <si>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</si>
  <si>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</si>
  <si>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</si>
  <si>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</si>
  <si>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</si>
  <si>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</si>
  <si>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</si>
  <si>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</si>
  <si>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</si>
  <si>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</si>
  <si>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</si>
  <si>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</si>
  <si>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</si>
  <si>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</si>
  <si>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</si>
  <si>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</si>
  <si>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</si>
  <si>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</si>
  <si>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</si>
  <si>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</si>
  <si>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医疗卫生与计划生育支出</t>
  </si>
  <si>
    <t>医疗卫生与计划生育支出</t>
  </si>
  <si>
    <t>农林水支出</t>
  </si>
  <si>
    <t>农林水支出</t>
  </si>
  <si>
    <t>公共卫生</t>
  </si>
  <si>
    <t>公共卫生</t>
  </si>
  <si>
    <t>农村综合改革</t>
  </si>
  <si>
    <t>农村综合改革</t>
  </si>
  <si>
    <t>其他农村综合改革支出</t>
  </si>
  <si>
    <t>社会保障和就业支出</t>
  </si>
  <si>
    <t>社会保障和就业支出</t>
  </si>
  <si>
    <t>民政管理事务</t>
  </si>
  <si>
    <t>民政管理事务</t>
  </si>
  <si>
    <t>行政区划和地名管理</t>
  </si>
  <si>
    <t>行政区划和地名管理</t>
  </si>
  <si>
    <t>基层政权和社区建设</t>
  </si>
  <si>
    <t>基层政权和社区建设</t>
  </si>
  <si>
    <t>其他民政管理事务支出</t>
  </si>
  <si>
    <t>其他民政管理事务支出</t>
  </si>
  <si>
    <t>抚恤</t>
  </si>
  <si>
    <t>抚恤</t>
  </si>
  <si>
    <t>伤残抚恤</t>
  </si>
  <si>
    <t>伤残抚恤</t>
  </si>
  <si>
    <t>其他优抚支出</t>
  </si>
  <si>
    <t>其他优抚支出</t>
  </si>
  <si>
    <t>社会福利</t>
  </si>
  <si>
    <t>社会福利</t>
  </si>
  <si>
    <t>儿童福利</t>
  </si>
  <si>
    <t>儿童福利</t>
  </si>
  <si>
    <t>老年福利</t>
  </si>
  <si>
    <t>老年福利</t>
  </si>
  <si>
    <t>残疾人事业</t>
  </si>
  <si>
    <t>残疾人事业</t>
  </si>
  <si>
    <t>一般行政管理事务</t>
  </si>
  <si>
    <t>一般行政管理事务</t>
  </si>
  <si>
    <t>残疾人生活和护理补贴</t>
  </si>
  <si>
    <t>残疾人生活和护理补贴</t>
  </si>
  <si>
    <t>其他残疾人事业支出</t>
  </si>
  <si>
    <t>其他残疾人事业支出</t>
  </si>
  <si>
    <t>最低生活保障</t>
  </si>
  <si>
    <t>最低生活保障</t>
  </si>
  <si>
    <t xml:space="preserve">  [2081901]城市最低生活保障金支出</t>
  </si>
  <si>
    <t>临时救助</t>
  </si>
  <si>
    <t>临时救助</t>
  </si>
  <si>
    <t>临时救助支出</t>
  </si>
  <si>
    <t>临时救助支出</t>
  </si>
  <si>
    <t>特困人员救助供养</t>
  </si>
  <si>
    <t>特困人员救助供养</t>
  </si>
  <si>
    <t>农村特困人员救助供养支出</t>
  </si>
  <si>
    <t>农村特困人员救助供养支出</t>
  </si>
  <si>
    <t>精神卫生机构</t>
  </si>
  <si>
    <t>精神卫生机构</t>
  </si>
  <si>
    <t xml:space="preserve"> 对村民委员会和村党支部的补助</t>
  </si>
  <si>
    <t xml:space="preserve"> 对村民委员会和村党支部的补助</t>
  </si>
  <si>
    <t xml:space="preserve"> 其他农村综合改革支出</t>
  </si>
  <si>
    <t xml:space="preserve"> 其他农村综合改革支出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</si>
</sst>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4" fontId="5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E8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0" t="s">
        <v>64</v>
      </c>
      <c r="B2" s="81"/>
      <c r="C2" s="11"/>
      <c r="D2" s="11"/>
      <c r="E2" s="79" t="s">
        <v>75</v>
      </c>
      <c r="F2" s="79"/>
    </row>
    <row r="3" spans="1:6" ht="21" customHeight="1">
      <c r="A3" s="76" t="s">
        <v>1</v>
      </c>
      <c r="B3" s="77"/>
      <c r="C3" s="76" t="s">
        <v>2</v>
      </c>
      <c r="D3" s="78"/>
      <c r="E3" s="78"/>
      <c r="F3" s="77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f>B6+B7</f>
        <v>21059731</v>
      </c>
      <c r="C5" s="23" t="s">
        <v>9</v>
      </c>
      <c r="D5" s="26">
        <f>D6+D7+D8</f>
        <v>21059731</v>
      </c>
      <c r="E5" s="28">
        <f>E6+E7+E8</f>
        <v>21059731</v>
      </c>
      <c r="F5" s="23"/>
    </row>
    <row r="6" spans="1:6" ht="33.75" customHeight="1">
      <c r="A6" s="25" t="s">
        <v>10</v>
      </c>
      <c r="B6" s="102">
        <v>21059731</v>
      </c>
      <c r="C6" s="60" t="s">
        <v>106</v>
      </c>
      <c r="D6" s="102">
        <v>20909731</v>
      </c>
      <c r="E6" s="102">
        <v>20909731</v>
      </c>
      <c r="F6" s="23"/>
    </row>
    <row r="7" spans="1:6" ht="33.75" customHeight="1">
      <c r="A7" s="25" t="s">
        <v>11</v>
      </c>
      <c r="B7" s="23"/>
      <c r="C7" s="60" t="s">
        <v>97</v>
      </c>
      <c r="D7" s="102">
        <v>12000</v>
      </c>
      <c r="E7" s="102">
        <v>12000</v>
      </c>
      <c r="F7" s="23"/>
    </row>
    <row r="8" spans="1:6" ht="33.75" customHeight="1">
      <c r="A8" s="25"/>
      <c r="B8" s="23"/>
      <c r="C8" s="60" t="s">
        <v>99</v>
      </c>
      <c r="D8" s="26">
        <v>138000</v>
      </c>
      <c r="E8" s="28">
        <v>138000</v>
      </c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21059731</v>
      </c>
      <c r="C16" s="14" t="s">
        <v>15</v>
      </c>
      <c r="D16" s="21">
        <f>D5</f>
        <v>21059731</v>
      </c>
      <c r="E16" s="21">
        <f>D16</f>
        <v>21059731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3">
      <selection activeCell="A5" sqref="A5:E33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3" t="s">
        <v>76</v>
      </c>
      <c r="B2" s="84"/>
      <c r="C2" s="84"/>
      <c r="D2" s="84"/>
      <c r="E2" s="84"/>
      <c r="F2" s="84"/>
    </row>
    <row r="3" spans="1:6" ht="45" customHeight="1">
      <c r="A3" s="82" t="s">
        <v>16</v>
      </c>
      <c r="B3" s="82"/>
      <c r="C3" s="82" t="s">
        <v>88</v>
      </c>
      <c r="D3" s="82"/>
      <c r="E3" s="82"/>
      <c r="F3" s="82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2"/>
    </row>
    <row r="5" spans="1:6" ht="45" customHeight="1">
      <c r="A5" s="8">
        <v>208</v>
      </c>
      <c r="B5" s="74" t="s">
        <v>106</v>
      </c>
      <c r="C5" s="22">
        <f>D5+E5</f>
        <v>20909731</v>
      </c>
      <c r="D5" s="22">
        <f>D6</f>
        <v>2391131</v>
      </c>
      <c r="E5" s="22">
        <f>E6+E11+E14+E17+E21+E23+E25</f>
        <v>18518600</v>
      </c>
      <c r="F5" s="8"/>
    </row>
    <row r="6" spans="1:6" ht="45" customHeight="1">
      <c r="A6" s="8">
        <v>20802</v>
      </c>
      <c r="B6" s="74" t="s">
        <v>108</v>
      </c>
      <c r="C6" s="75">
        <f>D6+E6</f>
        <v>2852431</v>
      </c>
      <c r="D6" s="75">
        <v>2391131</v>
      </c>
      <c r="E6" s="22">
        <f>E7+E8+E9+E10</f>
        <v>461300</v>
      </c>
      <c r="F6" s="8"/>
    </row>
    <row r="7" spans="1:6" ht="45" customHeight="1">
      <c r="A7" s="8">
        <v>2080201</v>
      </c>
      <c r="B7" s="32" t="s">
        <v>93</v>
      </c>
      <c r="C7" s="75">
        <v>2391131</v>
      </c>
      <c r="D7" s="75">
        <v>2391131</v>
      </c>
      <c r="E7" s="72"/>
      <c r="F7" s="8"/>
    </row>
    <row r="8" spans="1:6" ht="45" customHeight="1">
      <c r="A8" s="8">
        <v>2080207</v>
      </c>
      <c r="B8" s="103" t="s">
        <v>110</v>
      </c>
      <c r="C8" s="104">
        <v>40000</v>
      </c>
      <c r="D8" s="68"/>
      <c r="E8" s="104">
        <v>40000</v>
      </c>
      <c r="F8" s="8"/>
    </row>
    <row r="9" spans="1:6" ht="45" customHeight="1">
      <c r="A9" s="67">
        <v>2080208</v>
      </c>
      <c r="B9" s="103" t="s">
        <v>112</v>
      </c>
      <c r="C9" s="104">
        <v>400000</v>
      </c>
      <c r="D9" s="68"/>
      <c r="E9" s="104">
        <v>400000</v>
      </c>
      <c r="F9" s="67"/>
    </row>
    <row r="10" spans="1:6" ht="45" customHeight="1">
      <c r="A10" s="67">
        <v>2080299</v>
      </c>
      <c r="B10" s="103" t="s">
        <v>114</v>
      </c>
      <c r="C10" s="104">
        <v>21300</v>
      </c>
      <c r="D10" s="68"/>
      <c r="E10" s="104">
        <v>21300</v>
      </c>
      <c r="F10" s="67"/>
    </row>
    <row r="11" spans="1:6" ht="45" customHeight="1">
      <c r="A11" s="73">
        <v>20808</v>
      </c>
      <c r="B11" s="32" t="s">
        <v>116</v>
      </c>
      <c r="C11" s="75">
        <f>C12+C13</f>
        <v>920000</v>
      </c>
      <c r="D11" s="68"/>
      <c r="E11" s="75">
        <f>E12+E13</f>
        <v>920000</v>
      </c>
      <c r="F11" s="73"/>
    </row>
    <row r="12" spans="1:6" ht="45" customHeight="1">
      <c r="A12" s="73">
        <v>2080802</v>
      </c>
      <c r="B12" s="103" t="s">
        <v>118</v>
      </c>
      <c r="C12" s="75">
        <v>120000</v>
      </c>
      <c r="D12" s="68"/>
      <c r="E12" s="75">
        <v>120000</v>
      </c>
      <c r="F12" s="73"/>
    </row>
    <row r="13" spans="1:6" ht="45" customHeight="1">
      <c r="A13" s="67">
        <v>2080899</v>
      </c>
      <c r="B13" s="103" t="s">
        <v>120</v>
      </c>
      <c r="C13" s="68">
        <v>800000</v>
      </c>
      <c r="D13" s="68"/>
      <c r="E13" s="68">
        <v>800000</v>
      </c>
      <c r="F13" s="67"/>
    </row>
    <row r="14" spans="1:6" ht="45" customHeight="1">
      <c r="A14" s="67">
        <v>20810</v>
      </c>
      <c r="B14" s="32" t="s">
        <v>122</v>
      </c>
      <c r="C14" s="21">
        <f>C15+C16</f>
        <v>703200</v>
      </c>
      <c r="D14" s="21"/>
      <c r="E14" s="21">
        <f>E15+E16</f>
        <v>703200</v>
      </c>
      <c r="F14" s="67"/>
    </row>
    <row r="15" spans="1:6" ht="45" customHeight="1">
      <c r="A15" s="73">
        <v>2081001</v>
      </c>
      <c r="B15" s="103" t="s">
        <v>124</v>
      </c>
      <c r="C15" s="21">
        <v>369000</v>
      </c>
      <c r="D15" s="21"/>
      <c r="E15" s="21">
        <v>369000</v>
      </c>
      <c r="F15" s="73"/>
    </row>
    <row r="16" spans="1:6" ht="45" customHeight="1">
      <c r="A16" s="73">
        <v>2081002</v>
      </c>
      <c r="B16" s="103" t="s">
        <v>126</v>
      </c>
      <c r="C16" s="21">
        <v>334200</v>
      </c>
      <c r="D16" s="21"/>
      <c r="E16" s="21">
        <v>334200</v>
      </c>
      <c r="F16" s="73"/>
    </row>
    <row r="17" spans="1:6" ht="45" customHeight="1">
      <c r="A17" s="73">
        <v>20811</v>
      </c>
      <c r="B17" s="32" t="s">
        <v>128</v>
      </c>
      <c r="C17" s="21">
        <f>C18+C19+C20</f>
        <v>913200</v>
      </c>
      <c r="D17" s="21"/>
      <c r="E17" s="21">
        <f>E18+E19+E20</f>
        <v>913200</v>
      </c>
      <c r="F17" s="73"/>
    </row>
    <row r="18" spans="1:6" ht="45" customHeight="1">
      <c r="A18" s="73">
        <v>2081102</v>
      </c>
      <c r="B18" s="103" t="s">
        <v>130</v>
      </c>
      <c r="C18" s="21">
        <v>50000</v>
      </c>
      <c r="D18" s="21"/>
      <c r="E18" s="21">
        <v>50000</v>
      </c>
      <c r="F18" s="73"/>
    </row>
    <row r="19" spans="1:6" ht="45" customHeight="1">
      <c r="A19" s="73">
        <v>2081107</v>
      </c>
      <c r="B19" s="103" t="s">
        <v>132</v>
      </c>
      <c r="C19" s="21">
        <v>811300</v>
      </c>
      <c r="D19" s="21"/>
      <c r="E19" s="21">
        <v>811300</v>
      </c>
      <c r="F19" s="73"/>
    </row>
    <row r="20" spans="1:6" ht="45" customHeight="1">
      <c r="A20" s="73">
        <v>2081199</v>
      </c>
      <c r="B20" s="103" t="s">
        <v>134</v>
      </c>
      <c r="C20" s="75">
        <v>51900</v>
      </c>
      <c r="D20" s="21"/>
      <c r="E20" s="75">
        <v>51900</v>
      </c>
      <c r="F20" s="73"/>
    </row>
    <row r="21" spans="1:6" ht="45" customHeight="1">
      <c r="A21" s="73">
        <v>20819</v>
      </c>
      <c r="B21" s="32" t="s">
        <v>136</v>
      </c>
      <c r="C21" s="21">
        <f>C22</f>
        <v>2403400</v>
      </c>
      <c r="D21" s="21"/>
      <c r="E21" s="21">
        <f>E22</f>
        <v>2403400</v>
      </c>
      <c r="F21" s="73"/>
    </row>
    <row r="22" spans="1:6" ht="45" customHeight="1">
      <c r="A22" s="73">
        <v>2081901</v>
      </c>
      <c r="B22" s="103" t="s">
        <v>137</v>
      </c>
      <c r="C22" s="21">
        <v>2403400</v>
      </c>
      <c r="D22" s="21"/>
      <c r="E22" s="21">
        <v>2403400</v>
      </c>
      <c r="F22" s="73"/>
    </row>
    <row r="23" spans="1:6" ht="45" customHeight="1">
      <c r="A23" s="73">
        <v>20820</v>
      </c>
      <c r="B23" s="32" t="s">
        <v>139</v>
      </c>
      <c r="C23" s="21">
        <f>C24</f>
        <v>1070000</v>
      </c>
      <c r="D23" s="21"/>
      <c r="E23" s="21">
        <f>E24</f>
        <v>1070000</v>
      </c>
      <c r="F23" s="73"/>
    </row>
    <row r="24" spans="1:6" ht="45" customHeight="1">
      <c r="A24" s="73">
        <v>2082001</v>
      </c>
      <c r="B24" s="103" t="s">
        <v>141</v>
      </c>
      <c r="C24" s="21">
        <v>1070000</v>
      </c>
      <c r="D24" s="21"/>
      <c r="E24" s="21">
        <v>1070000</v>
      </c>
      <c r="F24" s="73"/>
    </row>
    <row r="25" spans="1:6" ht="45" customHeight="1">
      <c r="A25" s="73">
        <v>20821</v>
      </c>
      <c r="B25" s="32" t="s">
        <v>143</v>
      </c>
      <c r="C25" s="21">
        <f>C26</f>
        <v>12047500</v>
      </c>
      <c r="D25" s="21"/>
      <c r="E25" s="21">
        <f>E26</f>
        <v>12047500</v>
      </c>
      <c r="F25" s="73"/>
    </row>
    <row r="26" spans="1:6" ht="45" customHeight="1">
      <c r="A26" s="73">
        <v>2082102</v>
      </c>
      <c r="B26" s="103" t="s">
        <v>145</v>
      </c>
      <c r="C26" s="21">
        <v>12047500</v>
      </c>
      <c r="D26" s="21"/>
      <c r="E26" s="21">
        <v>12047500</v>
      </c>
      <c r="F26" s="73"/>
    </row>
    <row r="27" spans="1:6" ht="45" customHeight="1">
      <c r="A27" s="74">
        <v>210</v>
      </c>
      <c r="B27" s="32" t="s">
        <v>97</v>
      </c>
      <c r="C27" s="21">
        <f>C28</f>
        <v>12000</v>
      </c>
      <c r="D27" s="21"/>
      <c r="E27" s="21">
        <f>E28</f>
        <v>12000</v>
      </c>
      <c r="F27" s="74"/>
    </row>
    <row r="28" spans="1:6" ht="45" customHeight="1">
      <c r="A28" s="74">
        <v>21004</v>
      </c>
      <c r="B28" s="32" t="s">
        <v>101</v>
      </c>
      <c r="C28" s="21">
        <f>C29</f>
        <v>12000</v>
      </c>
      <c r="D28" s="21"/>
      <c r="E28" s="21">
        <f>E29</f>
        <v>12000</v>
      </c>
      <c r="F28" s="74"/>
    </row>
    <row r="29" spans="1:6" ht="45" customHeight="1">
      <c r="A29" s="73">
        <v>2100404</v>
      </c>
      <c r="B29" s="103" t="s">
        <v>147</v>
      </c>
      <c r="C29" s="21">
        <v>12000</v>
      </c>
      <c r="D29" s="21"/>
      <c r="E29" s="21">
        <v>12000</v>
      </c>
      <c r="F29" s="73"/>
    </row>
    <row r="30" spans="1:6" ht="45" customHeight="1">
      <c r="A30" s="74">
        <v>213</v>
      </c>
      <c r="B30" s="32" t="s">
        <v>99</v>
      </c>
      <c r="C30" s="21">
        <f>C31</f>
        <v>138000</v>
      </c>
      <c r="D30" s="21"/>
      <c r="E30" s="21">
        <f>E31</f>
        <v>138000</v>
      </c>
      <c r="F30" s="74"/>
    </row>
    <row r="31" spans="1:6" ht="45" customHeight="1">
      <c r="A31" s="74">
        <v>21307</v>
      </c>
      <c r="B31" s="32" t="s">
        <v>103</v>
      </c>
      <c r="C31" s="21">
        <f>C32+C33</f>
        <v>138000</v>
      </c>
      <c r="D31" s="21"/>
      <c r="E31" s="21">
        <f>E32+E33</f>
        <v>138000</v>
      </c>
      <c r="F31" s="74"/>
    </row>
    <row r="32" spans="1:6" ht="45" customHeight="1">
      <c r="A32" s="74">
        <v>2130705</v>
      </c>
      <c r="B32" s="103" t="s">
        <v>149</v>
      </c>
      <c r="C32" s="21">
        <v>13000</v>
      </c>
      <c r="D32" s="21"/>
      <c r="E32" s="21">
        <v>13000</v>
      </c>
      <c r="F32" s="74"/>
    </row>
    <row r="33" spans="1:6" ht="45" customHeight="1">
      <c r="A33" s="74">
        <v>2130799</v>
      </c>
      <c r="B33" s="103" t="s">
        <v>151</v>
      </c>
      <c r="C33" s="21">
        <v>125000</v>
      </c>
      <c r="D33" s="21"/>
      <c r="E33" s="21">
        <v>125000</v>
      </c>
      <c r="F33" s="74"/>
    </row>
    <row r="34" spans="1:6" ht="45" customHeight="1">
      <c r="A34" s="8" t="s">
        <v>5</v>
      </c>
      <c r="B34" s="8" t="s">
        <v>13</v>
      </c>
      <c r="C34" s="21">
        <f>D34+E34</f>
        <v>21059731</v>
      </c>
      <c r="D34" s="21">
        <f>D5</f>
        <v>2391131</v>
      </c>
      <c r="E34" s="21">
        <f>E30+E27+E5</f>
        <v>18668600</v>
      </c>
      <c r="F34" s="8"/>
    </row>
    <row r="35" spans="1:6" ht="13.5">
      <c r="A35" s="85" t="s">
        <v>23</v>
      </c>
      <c r="B35" s="86"/>
      <c r="C35" s="86"/>
      <c r="D35" s="86"/>
      <c r="E35" s="86"/>
      <c r="F35" s="86"/>
    </row>
    <row r="39" ht="13.5">
      <c r="B39">
        <v>0</v>
      </c>
    </row>
  </sheetData>
  <sheetProtection/>
  <mergeCells count="5">
    <mergeCell ref="A3:B3"/>
    <mergeCell ref="C3:E3"/>
    <mergeCell ref="F3:F4"/>
    <mergeCell ref="A2:F2"/>
    <mergeCell ref="A35:F3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87" t="s">
        <v>75</v>
      </c>
      <c r="F2" s="88"/>
    </row>
    <row r="3" spans="1:6" ht="45.75" customHeight="1">
      <c r="A3" s="82" t="s">
        <v>26</v>
      </c>
      <c r="B3" s="82"/>
      <c r="C3" s="82" t="s">
        <v>69</v>
      </c>
      <c r="D3" s="82"/>
      <c r="E3" s="82"/>
      <c r="F3" s="82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82"/>
    </row>
    <row r="5" spans="1:6" ht="45.75" customHeight="1">
      <c r="A5" s="55">
        <v>301</v>
      </c>
      <c r="B5" s="55" t="s">
        <v>29</v>
      </c>
      <c r="C5" s="35">
        <f>C6+C8</f>
        <v>2047331</v>
      </c>
      <c r="D5" s="35">
        <f>D6+D8</f>
        <v>2047331</v>
      </c>
      <c r="E5" s="55"/>
      <c r="F5" s="55"/>
    </row>
    <row r="6" spans="1:6" ht="45.75" customHeight="1">
      <c r="A6" s="55">
        <v>30101</v>
      </c>
      <c r="B6" s="55" t="s">
        <v>30</v>
      </c>
      <c r="C6" s="71">
        <f>D6</f>
        <v>1889844</v>
      </c>
      <c r="D6" s="105">
        <v>1889844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71">
        <f>D8</f>
        <v>157487</v>
      </c>
      <c r="D8" s="105">
        <v>157487</v>
      </c>
      <c r="E8" s="55"/>
      <c r="F8" s="55"/>
    </row>
    <row r="9" spans="1:6" ht="45.75" customHeight="1">
      <c r="A9" s="55">
        <v>302</v>
      </c>
      <c r="B9" s="55" t="s">
        <v>33</v>
      </c>
      <c r="C9" s="35">
        <f>D9+E9</f>
        <v>206100</v>
      </c>
      <c r="D9" s="35">
        <f>D20</f>
        <v>54600</v>
      </c>
      <c r="E9" s="21">
        <f>E10+E11+E13+E14+E16+E19</f>
        <v>151500</v>
      </c>
      <c r="F9" s="55"/>
    </row>
    <row r="10" spans="1:6" ht="45.75" customHeight="1">
      <c r="A10" s="55">
        <v>30201</v>
      </c>
      <c r="B10" s="55" t="s">
        <v>34</v>
      </c>
      <c r="C10" s="34"/>
      <c r="D10" s="34"/>
      <c r="E10" s="34">
        <v>15000</v>
      </c>
      <c r="F10" s="55"/>
    </row>
    <row r="11" spans="1:6" ht="45.75" customHeight="1">
      <c r="A11" s="55">
        <v>30202</v>
      </c>
      <c r="B11" s="55" t="s">
        <v>35</v>
      </c>
      <c r="C11" s="34"/>
      <c r="D11" s="34"/>
      <c r="E11" s="34">
        <v>7500</v>
      </c>
      <c r="F11" s="55"/>
    </row>
    <row r="12" spans="1:6" ht="45.75" customHeight="1">
      <c r="A12" s="59">
        <v>30206</v>
      </c>
      <c r="B12" s="59" t="s">
        <v>91</v>
      </c>
      <c r="C12" s="34"/>
      <c r="D12" s="34"/>
      <c r="E12" s="34"/>
      <c r="F12" s="59"/>
    </row>
    <row r="13" spans="1:6" ht="45.75" customHeight="1">
      <c r="A13" s="55">
        <v>30207</v>
      </c>
      <c r="B13" s="55" t="s">
        <v>78</v>
      </c>
      <c r="C13" s="34"/>
      <c r="D13" s="34"/>
      <c r="E13" s="34">
        <v>24000</v>
      </c>
      <c r="F13" s="55"/>
    </row>
    <row r="14" spans="1:6" ht="45.75" customHeight="1">
      <c r="A14" s="55">
        <v>30211</v>
      </c>
      <c r="B14" s="55" t="s">
        <v>79</v>
      </c>
      <c r="C14" s="34"/>
      <c r="D14" s="34"/>
      <c r="E14" s="34">
        <v>90000</v>
      </c>
      <c r="F14" s="55"/>
    </row>
    <row r="15" spans="1:6" ht="45.75" customHeight="1">
      <c r="A15" s="55">
        <v>30215</v>
      </c>
      <c r="B15" s="55" t="s">
        <v>89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/>
      <c r="D16" s="34"/>
      <c r="E16" s="34">
        <v>7500</v>
      </c>
      <c r="F16" s="55"/>
    </row>
    <row r="17" spans="1:6" ht="45.75" customHeight="1">
      <c r="A17" s="55">
        <v>30216</v>
      </c>
      <c r="B17" s="55" t="s">
        <v>90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92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/>
      <c r="D19" s="34"/>
      <c r="E19" s="34">
        <v>7500</v>
      </c>
      <c r="F19" s="55"/>
    </row>
    <row r="20" spans="1:6" ht="45.75" customHeight="1">
      <c r="A20" s="55">
        <v>30208</v>
      </c>
      <c r="B20" s="55" t="s">
        <v>81</v>
      </c>
      <c r="C20" s="65">
        <f>D20</f>
        <v>54600</v>
      </c>
      <c r="D20" s="106">
        <v>54600</v>
      </c>
      <c r="E20" s="55"/>
      <c r="F20" s="55"/>
    </row>
    <row r="21" spans="1:6" ht="45.75" customHeight="1">
      <c r="A21" s="63">
        <v>30224</v>
      </c>
      <c r="B21" s="63" t="s">
        <v>94</v>
      </c>
      <c r="C21" s="65">
        <f>E21</f>
        <v>0</v>
      </c>
      <c r="D21" s="69"/>
      <c r="E21" s="72"/>
      <c r="F21" s="63"/>
    </row>
    <row r="22" spans="1:6" ht="45.75" customHeight="1">
      <c r="A22" s="55">
        <v>303</v>
      </c>
      <c r="B22" s="55" t="s">
        <v>82</v>
      </c>
      <c r="C22" s="35">
        <f>C23</f>
        <v>137700</v>
      </c>
      <c r="D22" s="35">
        <f>D23</f>
        <v>137700</v>
      </c>
      <c r="E22" s="55"/>
      <c r="F22" s="55"/>
    </row>
    <row r="23" spans="1:6" ht="45.75" customHeight="1">
      <c r="A23" s="55">
        <v>30399</v>
      </c>
      <c r="B23" s="55" t="s">
        <v>84</v>
      </c>
      <c r="C23" s="66">
        <f>D23</f>
        <v>137700</v>
      </c>
      <c r="D23" s="107">
        <v>137700</v>
      </c>
      <c r="E23" s="55"/>
      <c r="F23" s="55"/>
    </row>
    <row r="24" spans="1:6" ht="45.75" customHeight="1">
      <c r="A24" s="82" t="s">
        <v>5</v>
      </c>
      <c r="B24" s="82"/>
      <c r="C24" s="21">
        <f>C22+C9+C5</f>
        <v>2391131</v>
      </c>
      <c r="D24" s="35">
        <f>D22+D9+D5</f>
        <v>2239631</v>
      </c>
      <c r="E24" s="21">
        <f>E9</f>
        <v>151500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1" t="s">
        <v>68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2" t="s">
        <v>75</v>
      </c>
      <c r="L2" s="93"/>
    </row>
    <row r="3" spans="1:12" ht="48.75" customHeight="1">
      <c r="A3" s="89" t="s">
        <v>73</v>
      </c>
      <c r="B3" s="89"/>
      <c r="C3" s="89"/>
      <c r="D3" s="89"/>
      <c r="E3" s="89"/>
      <c r="F3" s="89"/>
      <c r="G3" s="89" t="s">
        <v>74</v>
      </c>
      <c r="H3" s="89"/>
      <c r="I3" s="89"/>
      <c r="J3" s="89"/>
      <c r="K3" s="89"/>
      <c r="L3" s="89"/>
    </row>
    <row r="4" spans="1:12" ht="48.75" customHeight="1">
      <c r="A4" s="89" t="s">
        <v>5</v>
      </c>
      <c r="B4" s="90" t="s">
        <v>36</v>
      </c>
      <c r="C4" s="89" t="s">
        <v>37</v>
      </c>
      <c r="D4" s="89"/>
      <c r="E4" s="89"/>
      <c r="F4" s="90" t="s">
        <v>38</v>
      </c>
      <c r="G4" s="89" t="s">
        <v>5</v>
      </c>
      <c r="H4" s="90" t="s">
        <v>36</v>
      </c>
      <c r="I4" s="89" t="s">
        <v>37</v>
      </c>
      <c r="J4" s="89"/>
      <c r="K4" s="89"/>
      <c r="L4" s="90" t="s">
        <v>38</v>
      </c>
    </row>
    <row r="5" spans="1:12" ht="48.75" customHeight="1">
      <c r="A5" s="89"/>
      <c r="B5" s="90"/>
      <c r="C5" s="6" t="s">
        <v>20</v>
      </c>
      <c r="D5" s="6" t="s">
        <v>39</v>
      </c>
      <c r="E5" s="6" t="s">
        <v>40</v>
      </c>
      <c r="F5" s="90"/>
      <c r="G5" s="89"/>
      <c r="H5" s="90"/>
      <c r="I5" s="6" t="s">
        <v>20</v>
      </c>
      <c r="J5" s="6" t="s">
        <v>39</v>
      </c>
      <c r="K5" s="6" t="s">
        <v>40</v>
      </c>
      <c r="L5" s="90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4" t="s">
        <v>71</v>
      </c>
      <c r="B12" s="94"/>
      <c r="C12" s="94"/>
      <c r="D12" s="94"/>
      <c r="E12" s="94"/>
      <c r="F12" s="94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87" t="s">
        <v>75</v>
      </c>
      <c r="F2" s="88"/>
    </row>
    <row r="3" spans="1:6" ht="27" customHeight="1">
      <c r="A3" s="89" t="s">
        <v>18</v>
      </c>
      <c r="B3" s="89" t="s">
        <v>42</v>
      </c>
      <c r="C3" s="89" t="s">
        <v>43</v>
      </c>
      <c r="D3" s="89" t="s">
        <v>44</v>
      </c>
      <c r="E3" s="89"/>
      <c r="F3" s="89"/>
    </row>
    <row r="4" spans="1:6" ht="27" customHeight="1">
      <c r="A4" s="89"/>
      <c r="B4" s="89"/>
      <c r="C4" s="89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9" t="s">
        <v>5</v>
      </c>
      <c r="B20" s="89"/>
      <c r="C20" s="4"/>
      <c r="D20" s="4"/>
      <c r="E20" s="4"/>
      <c r="F20" s="4"/>
    </row>
    <row r="21" spans="1:6" ht="20.25">
      <c r="A21" s="94" t="s">
        <v>70</v>
      </c>
      <c r="B21" s="94"/>
      <c r="C21" s="94"/>
      <c r="D21" s="94"/>
      <c r="E21" s="94"/>
      <c r="F21" s="94"/>
    </row>
    <row r="22" spans="1:6" ht="20.25">
      <c r="A22" s="94" t="s">
        <v>71</v>
      </c>
      <c r="B22" s="94"/>
      <c r="C22" s="94"/>
      <c r="D22" s="94"/>
      <c r="E22" s="94"/>
      <c r="F22" s="94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5" sqref="E5:E7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102">
        <v>21059731</v>
      </c>
      <c r="C5" s="60" t="s">
        <v>106</v>
      </c>
      <c r="D5" s="102">
        <v>20909731</v>
      </c>
    </row>
    <row r="6" spans="1:4" ht="33.75" customHeight="1">
      <c r="A6" s="25" t="s">
        <v>11</v>
      </c>
      <c r="B6" s="23"/>
      <c r="C6" s="60" t="s">
        <v>97</v>
      </c>
      <c r="D6" s="102">
        <v>12000</v>
      </c>
    </row>
    <row r="7" spans="1:4" ht="33.75" customHeight="1">
      <c r="A7" s="25"/>
      <c r="B7" s="23"/>
      <c r="C7" s="60" t="s">
        <v>99</v>
      </c>
      <c r="D7" s="28">
        <v>138000</v>
      </c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33">
        <f>B5</f>
        <v>21059731</v>
      </c>
      <c r="C15" s="8" t="s">
        <v>50</v>
      </c>
      <c r="D15" s="21">
        <f>D7+D6+D5</f>
        <v>21059731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21059731</v>
      </c>
      <c r="C20" s="8" t="s">
        <v>15</v>
      </c>
      <c r="D20" s="21">
        <f>D15</f>
        <v>21059731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3">
      <selection activeCell="E36" sqref="E36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0.57421875" style="45" customWidth="1"/>
    <col min="7" max="7" width="5.0039062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97" t="s">
        <v>75</v>
      </c>
      <c r="L2" s="97"/>
    </row>
    <row r="3" spans="1:12" ht="41.25" customHeight="1">
      <c r="A3" s="95" t="s">
        <v>55</v>
      </c>
      <c r="B3" s="95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7.75" customHeight="1">
      <c r="A5" s="70">
        <v>208</v>
      </c>
      <c r="B5" s="70" t="s">
        <v>105</v>
      </c>
      <c r="C5" s="22">
        <v>20909731</v>
      </c>
      <c r="D5" s="51"/>
      <c r="E5" s="22">
        <v>20909731</v>
      </c>
      <c r="F5" s="48"/>
      <c r="G5" s="48"/>
      <c r="H5" s="48"/>
      <c r="I5" s="48"/>
      <c r="J5" s="48"/>
      <c r="K5" s="48"/>
      <c r="L5" s="48"/>
    </row>
    <row r="6" spans="1:12" ht="27.75" customHeight="1">
      <c r="A6" s="70">
        <v>20802</v>
      </c>
      <c r="B6" s="70" t="s">
        <v>107</v>
      </c>
      <c r="C6" s="22">
        <v>2852431</v>
      </c>
      <c r="D6" s="21"/>
      <c r="E6" s="22">
        <v>2852431</v>
      </c>
      <c r="F6" s="48"/>
      <c r="G6" s="48"/>
      <c r="H6" s="48"/>
      <c r="I6" s="48"/>
      <c r="J6" s="48"/>
      <c r="K6" s="48"/>
      <c r="L6" s="48"/>
    </row>
    <row r="7" spans="1:12" ht="27.75" customHeight="1">
      <c r="A7" s="70">
        <v>2080201</v>
      </c>
      <c r="B7" s="32" t="s">
        <v>95</v>
      </c>
      <c r="C7" s="64">
        <v>2391131</v>
      </c>
      <c r="D7" s="57"/>
      <c r="E7" s="64">
        <v>2391131</v>
      </c>
      <c r="F7" s="48"/>
      <c r="G7" s="48"/>
      <c r="H7" s="48"/>
      <c r="I7" s="48"/>
      <c r="J7" s="48"/>
      <c r="K7" s="48"/>
      <c r="L7" s="48"/>
    </row>
    <row r="8" spans="1:12" ht="27.75" customHeight="1">
      <c r="A8" s="73">
        <v>2080207</v>
      </c>
      <c r="B8" s="32" t="s">
        <v>109</v>
      </c>
      <c r="C8" s="64">
        <v>40000</v>
      </c>
      <c r="D8" s="57"/>
      <c r="E8" s="64">
        <v>40000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73">
        <v>2080208</v>
      </c>
      <c r="B9" s="32" t="s">
        <v>111</v>
      </c>
      <c r="C9" s="64">
        <v>400000</v>
      </c>
      <c r="D9" s="57"/>
      <c r="E9" s="64">
        <v>400000</v>
      </c>
      <c r="F9" s="48"/>
      <c r="G9" s="48"/>
      <c r="H9" s="48"/>
      <c r="I9" s="48"/>
      <c r="J9" s="48"/>
      <c r="K9" s="48"/>
      <c r="L9" s="48"/>
    </row>
    <row r="10" spans="1:12" ht="27.75" customHeight="1">
      <c r="A10" s="73">
        <v>2080299</v>
      </c>
      <c r="B10" s="32" t="s">
        <v>113</v>
      </c>
      <c r="C10" s="64">
        <v>21300</v>
      </c>
      <c r="D10" s="57"/>
      <c r="E10" s="64">
        <v>21300</v>
      </c>
      <c r="F10" s="48"/>
      <c r="G10" s="48"/>
      <c r="H10" s="48"/>
      <c r="I10" s="48"/>
      <c r="J10" s="48"/>
      <c r="K10" s="48"/>
      <c r="L10" s="48"/>
    </row>
    <row r="11" spans="1:12" ht="27.75" customHeight="1">
      <c r="A11" s="73">
        <v>20808</v>
      </c>
      <c r="B11" s="32" t="s">
        <v>115</v>
      </c>
      <c r="C11" s="64">
        <v>920000</v>
      </c>
      <c r="D11" s="57"/>
      <c r="E11" s="64">
        <v>920000</v>
      </c>
      <c r="F11" s="48"/>
      <c r="G11" s="48"/>
      <c r="H11" s="48"/>
      <c r="I11" s="48"/>
      <c r="J11" s="48"/>
      <c r="K11" s="48"/>
      <c r="L11" s="48"/>
    </row>
    <row r="12" spans="1:12" ht="27.75" customHeight="1">
      <c r="A12" s="73">
        <v>2080802</v>
      </c>
      <c r="B12" s="32" t="s">
        <v>117</v>
      </c>
      <c r="C12" s="64">
        <v>120000</v>
      </c>
      <c r="D12" s="57"/>
      <c r="E12" s="64">
        <v>120000</v>
      </c>
      <c r="F12" s="48"/>
      <c r="G12" s="48"/>
      <c r="H12" s="48"/>
      <c r="I12" s="48"/>
      <c r="J12" s="48"/>
      <c r="K12" s="48"/>
      <c r="L12" s="48"/>
    </row>
    <row r="13" spans="1:12" ht="27.75" customHeight="1">
      <c r="A13" s="73">
        <v>2080899</v>
      </c>
      <c r="B13" s="32" t="s">
        <v>119</v>
      </c>
      <c r="C13" s="64">
        <v>800000</v>
      </c>
      <c r="D13" s="57"/>
      <c r="E13" s="64">
        <v>800000</v>
      </c>
      <c r="F13" s="48"/>
      <c r="G13" s="48"/>
      <c r="H13" s="48"/>
      <c r="I13" s="48"/>
      <c r="J13" s="48"/>
      <c r="K13" s="48"/>
      <c r="L13" s="48"/>
    </row>
    <row r="14" spans="1:12" ht="27.75" customHeight="1">
      <c r="A14" s="73">
        <v>20810</v>
      </c>
      <c r="B14" s="32" t="s">
        <v>121</v>
      </c>
      <c r="C14" s="64">
        <v>703200</v>
      </c>
      <c r="D14" s="57"/>
      <c r="E14" s="64">
        <v>703200</v>
      </c>
      <c r="F14" s="48"/>
      <c r="G14" s="48"/>
      <c r="H14" s="48"/>
      <c r="I14" s="48"/>
      <c r="J14" s="48"/>
      <c r="K14" s="48"/>
      <c r="L14" s="48"/>
    </row>
    <row r="15" spans="1:12" ht="27.75" customHeight="1">
      <c r="A15" s="73">
        <v>2081001</v>
      </c>
      <c r="B15" s="32" t="s">
        <v>123</v>
      </c>
      <c r="C15" s="64">
        <v>369000</v>
      </c>
      <c r="D15" s="57"/>
      <c r="E15" s="64">
        <v>369000</v>
      </c>
      <c r="F15" s="48"/>
      <c r="G15" s="48"/>
      <c r="H15" s="48"/>
      <c r="I15" s="48"/>
      <c r="J15" s="48"/>
      <c r="K15" s="48"/>
      <c r="L15" s="48"/>
    </row>
    <row r="16" spans="1:12" ht="27.75" customHeight="1">
      <c r="A16" s="73">
        <v>2081002</v>
      </c>
      <c r="B16" s="32" t="s">
        <v>125</v>
      </c>
      <c r="C16" s="64">
        <v>334200</v>
      </c>
      <c r="D16" s="57"/>
      <c r="E16" s="64">
        <v>334200</v>
      </c>
      <c r="F16" s="48"/>
      <c r="G16" s="48"/>
      <c r="H16" s="48"/>
      <c r="I16" s="48"/>
      <c r="J16" s="48"/>
      <c r="K16" s="48"/>
      <c r="L16" s="48"/>
    </row>
    <row r="17" spans="1:12" ht="27.75" customHeight="1">
      <c r="A17" s="73">
        <v>20811</v>
      </c>
      <c r="B17" s="32" t="s">
        <v>127</v>
      </c>
      <c r="C17" s="64">
        <v>913200</v>
      </c>
      <c r="D17" s="57"/>
      <c r="E17" s="64">
        <v>913200</v>
      </c>
      <c r="F17" s="48"/>
      <c r="G17" s="48"/>
      <c r="H17" s="48"/>
      <c r="I17" s="48"/>
      <c r="J17" s="48"/>
      <c r="K17" s="48"/>
      <c r="L17" s="48"/>
    </row>
    <row r="18" spans="1:12" ht="27.75" customHeight="1">
      <c r="A18" s="73">
        <v>2081102</v>
      </c>
      <c r="B18" s="32" t="s">
        <v>129</v>
      </c>
      <c r="C18" s="64">
        <v>50000</v>
      </c>
      <c r="D18" s="57"/>
      <c r="E18" s="64">
        <v>50000</v>
      </c>
      <c r="F18" s="48"/>
      <c r="G18" s="48"/>
      <c r="H18" s="48"/>
      <c r="I18" s="48"/>
      <c r="J18" s="48"/>
      <c r="K18" s="48"/>
      <c r="L18" s="48"/>
    </row>
    <row r="19" spans="1:12" ht="27.75" customHeight="1">
      <c r="A19" s="73">
        <v>2081107</v>
      </c>
      <c r="B19" s="32" t="s">
        <v>131</v>
      </c>
      <c r="C19" s="64">
        <v>811300</v>
      </c>
      <c r="D19" s="57"/>
      <c r="E19" s="64">
        <v>811300</v>
      </c>
      <c r="F19" s="48"/>
      <c r="G19" s="48"/>
      <c r="H19" s="48"/>
      <c r="I19" s="48"/>
      <c r="J19" s="48"/>
      <c r="K19" s="48"/>
      <c r="L19" s="48"/>
    </row>
    <row r="20" spans="1:12" ht="27.75" customHeight="1">
      <c r="A20" s="73">
        <v>2081199</v>
      </c>
      <c r="B20" s="32" t="s">
        <v>133</v>
      </c>
      <c r="C20" s="64">
        <v>51900</v>
      </c>
      <c r="D20" s="57"/>
      <c r="E20" s="64">
        <v>51900</v>
      </c>
      <c r="F20" s="48"/>
      <c r="G20" s="48"/>
      <c r="H20" s="48"/>
      <c r="I20" s="48"/>
      <c r="J20" s="48"/>
      <c r="K20" s="48"/>
      <c r="L20" s="48"/>
    </row>
    <row r="21" spans="1:12" ht="27.75" customHeight="1">
      <c r="A21" s="73">
        <v>20819</v>
      </c>
      <c r="B21" s="32" t="s">
        <v>135</v>
      </c>
      <c r="C21" s="64">
        <v>2403400</v>
      </c>
      <c r="D21" s="57"/>
      <c r="E21" s="64">
        <v>2403400</v>
      </c>
      <c r="F21" s="48"/>
      <c r="G21" s="48"/>
      <c r="H21" s="48"/>
      <c r="I21" s="48"/>
      <c r="J21" s="48"/>
      <c r="K21" s="48"/>
      <c r="L21" s="48"/>
    </row>
    <row r="22" spans="1:12" ht="27.75" customHeight="1">
      <c r="A22" s="73">
        <v>2081901</v>
      </c>
      <c r="B22" s="32" t="s">
        <v>137</v>
      </c>
      <c r="C22" s="64">
        <v>2403400</v>
      </c>
      <c r="D22" s="57"/>
      <c r="E22" s="64">
        <v>2403400</v>
      </c>
      <c r="F22" s="48"/>
      <c r="G22" s="48"/>
      <c r="H22" s="48"/>
      <c r="I22" s="48"/>
      <c r="J22" s="48"/>
      <c r="K22" s="48"/>
      <c r="L22" s="48"/>
    </row>
    <row r="23" spans="1:12" ht="27.75" customHeight="1">
      <c r="A23" s="73">
        <v>20820</v>
      </c>
      <c r="B23" s="32" t="s">
        <v>138</v>
      </c>
      <c r="C23" s="64">
        <v>1070000</v>
      </c>
      <c r="D23" s="57"/>
      <c r="E23" s="64">
        <v>1070000</v>
      </c>
      <c r="F23" s="48"/>
      <c r="G23" s="48"/>
      <c r="H23" s="48"/>
      <c r="I23" s="48"/>
      <c r="J23" s="48"/>
      <c r="K23" s="48"/>
      <c r="L23" s="48"/>
    </row>
    <row r="24" spans="1:12" ht="27.75" customHeight="1">
      <c r="A24" s="73">
        <v>2082001</v>
      </c>
      <c r="B24" s="32" t="s">
        <v>140</v>
      </c>
      <c r="C24" s="64">
        <v>1070000</v>
      </c>
      <c r="D24" s="57"/>
      <c r="E24" s="64">
        <v>1070000</v>
      </c>
      <c r="F24" s="48"/>
      <c r="G24" s="48"/>
      <c r="H24" s="48"/>
      <c r="I24" s="48"/>
      <c r="J24" s="48"/>
      <c r="K24" s="48"/>
      <c r="L24" s="48"/>
    </row>
    <row r="25" spans="1:12" ht="27.75" customHeight="1">
      <c r="A25" s="73">
        <v>20821</v>
      </c>
      <c r="B25" s="32" t="s">
        <v>142</v>
      </c>
      <c r="C25" s="64">
        <v>12047500</v>
      </c>
      <c r="D25" s="57"/>
      <c r="E25" s="64">
        <v>12047500</v>
      </c>
      <c r="F25" s="48"/>
      <c r="G25" s="48"/>
      <c r="H25" s="48"/>
      <c r="I25" s="48"/>
      <c r="J25" s="48"/>
      <c r="K25" s="48"/>
      <c r="L25" s="48"/>
    </row>
    <row r="26" spans="1:12" ht="27.75" customHeight="1">
      <c r="A26" s="73">
        <v>2082102</v>
      </c>
      <c r="B26" s="32" t="s">
        <v>144</v>
      </c>
      <c r="C26" s="64">
        <v>12047500</v>
      </c>
      <c r="D26" s="57"/>
      <c r="E26" s="64">
        <v>12047500</v>
      </c>
      <c r="F26" s="48"/>
      <c r="G26" s="48"/>
      <c r="H26" s="48"/>
      <c r="I26" s="48"/>
      <c r="J26" s="48"/>
      <c r="K26" s="48"/>
      <c r="L26" s="48"/>
    </row>
    <row r="27" spans="1:12" ht="27.75" customHeight="1">
      <c r="A27" s="73">
        <v>210</v>
      </c>
      <c r="B27" s="32" t="s">
        <v>96</v>
      </c>
      <c r="C27" s="64">
        <v>12000</v>
      </c>
      <c r="D27" s="57"/>
      <c r="E27" s="64">
        <v>12000</v>
      </c>
      <c r="F27" s="48"/>
      <c r="G27" s="48"/>
      <c r="H27" s="48"/>
      <c r="I27" s="48"/>
      <c r="J27" s="48"/>
      <c r="K27" s="48"/>
      <c r="L27" s="48"/>
    </row>
    <row r="28" spans="1:12" ht="27.75" customHeight="1">
      <c r="A28" s="74">
        <v>21004</v>
      </c>
      <c r="B28" s="32" t="s">
        <v>100</v>
      </c>
      <c r="C28" s="64">
        <v>12000</v>
      </c>
      <c r="D28" s="57"/>
      <c r="E28" s="64">
        <v>12000</v>
      </c>
      <c r="F28" s="48"/>
      <c r="G28" s="48"/>
      <c r="H28" s="48"/>
      <c r="I28" s="48"/>
      <c r="J28" s="48"/>
      <c r="K28" s="48"/>
      <c r="L28" s="48"/>
    </row>
    <row r="29" spans="1:12" ht="27.75" customHeight="1">
      <c r="A29" s="74">
        <v>2100404</v>
      </c>
      <c r="B29" s="32" t="s">
        <v>146</v>
      </c>
      <c r="C29" s="64">
        <v>12000</v>
      </c>
      <c r="D29" s="57"/>
      <c r="E29" s="64">
        <v>12000</v>
      </c>
      <c r="F29" s="48"/>
      <c r="G29" s="48"/>
      <c r="H29" s="48"/>
      <c r="I29" s="48"/>
      <c r="J29" s="48"/>
      <c r="K29" s="48"/>
      <c r="L29" s="48"/>
    </row>
    <row r="30" spans="1:12" ht="27.75" customHeight="1">
      <c r="A30" s="74">
        <v>213</v>
      </c>
      <c r="B30" s="32" t="s">
        <v>98</v>
      </c>
      <c r="C30" s="64">
        <v>138000</v>
      </c>
      <c r="D30" s="57"/>
      <c r="E30" s="64">
        <v>138000</v>
      </c>
      <c r="F30" s="48"/>
      <c r="G30" s="48"/>
      <c r="H30" s="48"/>
      <c r="I30" s="48"/>
      <c r="J30" s="48"/>
      <c r="K30" s="48"/>
      <c r="L30" s="48"/>
    </row>
    <row r="31" spans="1:12" ht="27.75" customHeight="1">
      <c r="A31" s="74">
        <v>21307</v>
      </c>
      <c r="B31" s="32" t="s">
        <v>102</v>
      </c>
      <c r="C31" s="64">
        <v>138000</v>
      </c>
      <c r="D31" s="57"/>
      <c r="E31" s="64">
        <v>138000</v>
      </c>
      <c r="F31" s="48"/>
      <c r="G31" s="48"/>
      <c r="H31" s="48"/>
      <c r="I31" s="48"/>
      <c r="J31" s="48"/>
      <c r="K31" s="48"/>
      <c r="L31" s="48"/>
    </row>
    <row r="32" spans="1:12" ht="27.75" customHeight="1">
      <c r="A32" s="74">
        <v>2130705</v>
      </c>
      <c r="B32" s="32" t="s">
        <v>148</v>
      </c>
      <c r="C32" s="64">
        <v>13000</v>
      </c>
      <c r="D32" s="57"/>
      <c r="E32" s="64">
        <v>13000</v>
      </c>
      <c r="F32" s="48"/>
      <c r="G32" s="48"/>
      <c r="H32" s="48"/>
      <c r="I32" s="48"/>
      <c r="J32" s="48"/>
      <c r="K32" s="48"/>
      <c r="L32" s="48"/>
    </row>
    <row r="33" spans="1:12" ht="27.75" customHeight="1">
      <c r="A33" s="74">
        <v>2130799</v>
      </c>
      <c r="B33" s="32" t="s">
        <v>150</v>
      </c>
      <c r="C33" s="64">
        <v>125000</v>
      </c>
      <c r="D33" s="57"/>
      <c r="E33" s="64">
        <v>125000</v>
      </c>
      <c r="F33" s="48"/>
      <c r="G33" s="48"/>
      <c r="H33" s="48"/>
      <c r="I33" s="48"/>
      <c r="J33" s="48"/>
      <c r="K33" s="48"/>
      <c r="L33" s="48"/>
    </row>
    <row r="34" spans="1:12" ht="27.75" customHeight="1">
      <c r="A34" s="67"/>
      <c r="B34" s="32"/>
      <c r="C34" s="61"/>
      <c r="D34" s="67"/>
      <c r="E34" s="61"/>
      <c r="F34" s="48"/>
      <c r="G34" s="48"/>
      <c r="H34" s="48"/>
      <c r="I34" s="48"/>
      <c r="J34" s="48"/>
      <c r="K34" s="48"/>
      <c r="L34" s="48"/>
    </row>
    <row r="35" spans="1:12" ht="27.75" customHeight="1">
      <c r="A35" s="67"/>
      <c r="B35" s="32"/>
      <c r="C35" s="61"/>
      <c r="D35" s="67"/>
      <c r="E35" s="61"/>
      <c r="F35" s="48"/>
      <c r="G35" s="48"/>
      <c r="H35" s="48"/>
      <c r="I35" s="48"/>
      <c r="J35" s="48"/>
      <c r="K35" s="48"/>
      <c r="L35" s="48"/>
    </row>
    <row r="36" spans="1:12" ht="27.75" customHeight="1">
      <c r="A36" s="96" t="s">
        <v>62</v>
      </c>
      <c r="B36" s="96"/>
      <c r="C36" s="50">
        <f>C30+C27+C5</f>
        <v>21059731</v>
      </c>
      <c r="D36" s="50"/>
      <c r="E36" s="50">
        <f>E30+E27+E5</f>
        <v>21059731</v>
      </c>
      <c r="F36" s="48"/>
      <c r="G36" s="48"/>
      <c r="H36" s="48"/>
      <c r="I36" s="48"/>
      <c r="J36" s="48"/>
      <c r="K36" s="48"/>
      <c r="L36" s="48"/>
    </row>
    <row r="37" spans="1:6" ht="27.75" customHeight="1">
      <c r="A37" s="98" t="s">
        <v>86</v>
      </c>
      <c r="B37" s="98"/>
      <c r="C37" s="98"/>
      <c r="D37" s="98"/>
      <c r="E37" s="98"/>
      <c r="F37" s="98"/>
    </row>
    <row r="38" spans="1:6" ht="27.75" customHeight="1">
      <c r="A38" s="99" t="s">
        <v>87</v>
      </c>
      <c r="B38" s="99"/>
      <c r="C38" s="99"/>
      <c r="D38" s="99"/>
      <c r="E38" s="99"/>
      <c r="F38" s="99"/>
    </row>
  </sheetData>
  <sheetProtection/>
  <mergeCells count="5">
    <mergeCell ref="A3:B3"/>
    <mergeCell ref="A36:B36"/>
    <mergeCell ref="K2:L2"/>
    <mergeCell ref="A37:F37"/>
    <mergeCell ref="A38:F38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4">
      <selection activeCell="D35" sqref="D35:E35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1" t="s">
        <v>63</v>
      </c>
      <c r="B1" s="101"/>
      <c r="C1" s="101"/>
      <c r="D1" s="101"/>
      <c r="E1" s="101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0" t="s">
        <v>55</v>
      </c>
      <c r="B3" s="100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63">
        <v>208</v>
      </c>
      <c r="B5" s="63" t="s">
        <v>105</v>
      </c>
      <c r="C5" s="22">
        <v>20909731</v>
      </c>
      <c r="D5" s="51">
        <v>2391131</v>
      </c>
      <c r="E5" s="22">
        <v>18518600</v>
      </c>
    </row>
    <row r="6" spans="1:5" ht="46.5" customHeight="1">
      <c r="A6" s="63">
        <v>20802</v>
      </c>
      <c r="B6" s="63" t="s">
        <v>107</v>
      </c>
      <c r="C6" s="22">
        <v>2852431</v>
      </c>
      <c r="D6" s="64">
        <v>2391131</v>
      </c>
      <c r="E6" s="22">
        <v>461300</v>
      </c>
    </row>
    <row r="7" spans="1:5" ht="23.25" customHeight="1">
      <c r="A7" s="63">
        <v>2080201</v>
      </c>
      <c r="B7" s="32" t="s">
        <v>95</v>
      </c>
      <c r="C7" s="64">
        <v>2391131</v>
      </c>
      <c r="D7" s="64">
        <v>2391131</v>
      </c>
      <c r="E7" s="22"/>
    </row>
    <row r="8" spans="1:5" ht="23.25" customHeight="1">
      <c r="A8" s="63">
        <v>2080207</v>
      </c>
      <c r="B8" s="32" t="s">
        <v>109</v>
      </c>
      <c r="C8" s="61">
        <v>40000</v>
      </c>
      <c r="D8" s="63"/>
      <c r="E8" s="68">
        <v>40000</v>
      </c>
    </row>
    <row r="9" spans="1:5" ht="23.25" customHeight="1">
      <c r="A9" s="67">
        <v>2080208</v>
      </c>
      <c r="B9" s="32" t="s">
        <v>111</v>
      </c>
      <c r="C9" s="61">
        <v>400000</v>
      </c>
      <c r="D9" s="67"/>
      <c r="E9" s="68">
        <v>400000</v>
      </c>
    </row>
    <row r="10" spans="1:5" ht="23.25" customHeight="1">
      <c r="A10" s="67">
        <v>2080299</v>
      </c>
      <c r="B10" s="32" t="s">
        <v>113</v>
      </c>
      <c r="C10" s="61">
        <v>21300</v>
      </c>
      <c r="D10" s="67"/>
      <c r="E10" s="68">
        <v>21300</v>
      </c>
    </row>
    <row r="11" spans="1:5" ht="23.25" customHeight="1">
      <c r="A11" s="67">
        <v>20808</v>
      </c>
      <c r="B11" s="32" t="s">
        <v>115</v>
      </c>
      <c r="C11" s="61">
        <v>920000</v>
      </c>
      <c r="D11" s="67"/>
      <c r="E11" s="68">
        <v>920000</v>
      </c>
    </row>
    <row r="12" spans="1:5" ht="23.25" customHeight="1">
      <c r="A12" s="67">
        <v>2080802</v>
      </c>
      <c r="B12" s="32" t="s">
        <v>117</v>
      </c>
      <c r="C12" s="61">
        <v>120000</v>
      </c>
      <c r="D12" s="67"/>
      <c r="E12" s="68">
        <v>120000</v>
      </c>
    </row>
    <row r="13" spans="1:5" ht="23.25" customHeight="1">
      <c r="A13" s="73">
        <v>2080899</v>
      </c>
      <c r="B13" s="32" t="s">
        <v>119</v>
      </c>
      <c r="C13" s="61">
        <v>800000</v>
      </c>
      <c r="D13" s="73"/>
      <c r="E13" s="68">
        <v>800000</v>
      </c>
    </row>
    <row r="14" spans="1:5" ht="23.25" customHeight="1">
      <c r="A14" s="73">
        <v>20810</v>
      </c>
      <c r="B14" s="32" t="s">
        <v>121</v>
      </c>
      <c r="C14" s="61">
        <v>703200</v>
      </c>
      <c r="D14" s="73"/>
      <c r="E14" s="68">
        <v>703200</v>
      </c>
    </row>
    <row r="15" spans="1:5" ht="23.25" customHeight="1">
      <c r="A15" s="73">
        <v>2081001</v>
      </c>
      <c r="B15" s="32" t="s">
        <v>123</v>
      </c>
      <c r="C15" s="61">
        <v>369000</v>
      </c>
      <c r="D15" s="73"/>
      <c r="E15" s="68">
        <v>369000</v>
      </c>
    </row>
    <row r="16" spans="1:5" ht="23.25" customHeight="1">
      <c r="A16" s="73">
        <v>2081002</v>
      </c>
      <c r="B16" s="32" t="s">
        <v>125</v>
      </c>
      <c r="C16" s="61">
        <v>334200</v>
      </c>
      <c r="D16" s="73"/>
      <c r="E16" s="68">
        <v>334200</v>
      </c>
    </row>
    <row r="17" spans="1:5" ht="23.25" customHeight="1">
      <c r="A17" s="73">
        <v>20811</v>
      </c>
      <c r="B17" s="32" t="s">
        <v>127</v>
      </c>
      <c r="C17" s="61">
        <v>913200</v>
      </c>
      <c r="D17" s="73"/>
      <c r="E17" s="68">
        <v>913200</v>
      </c>
    </row>
    <row r="18" spans="1:5" ht="23.25" customHeight="1">
      <c r="A18" s="73">
        <v>2081102</v>
      </c>
      <c r="B18" s="32" t="s">
        <v>129</v>
      </c>
      <c r="C18" s="61">
        <v>50000</v>
      </c>
      <c r="D18" s="73"/>
      <c r="E18" s="68">
        <v>50000</v>
      </c>
    </row>
    <row r="19" spans="1:5" ht="23.25" customHeight="1">
      <c r="A19" s="73">
        <v>2081107</v>
      </c>
      <c r="B19" s="32" t="s">
        <v>131</v>
      </c>
      <c r="C19" s="61">
        <v>811300</v>
      </c>
      <c r="D19" s="73"/>
      <c r="E19" s="68">
        <v>811300</v>
      </c>
    </row>
    <row r="20" spans="1:5" ht="23.25" customHeight="1">
      <c r="A20" s="73">
        <v>2081199</v>
      </c>
      <c r="B20" s="32" t="s">
        <v>133</v>
      </c>
      <c r="C20" s="61">
        <v>51900</v>
      </c>
      <c r="D20" s="73"/>
      <c r="E20" s="68">
        <v>51900</v>
      </c>
    </row>
    <row r="21" spans="1:5" ht="23.25" customHeight="1">
      <c r="A21" s="73">
        <v>20819</v>
      </c>
      <c r="B21" s="32" t="s">
        <v>135</v>
      </c>
      <c r="C21" s="61">
        <v>2403400</v>
      </c>
      <c r="D21" s="73"/>
      <c r="E21" s="68">
        <v>2403400</v>
      </c>
    </row>
    <row r="22" spans="1:5" ht="23.25" customHeight="1">
      <c r="A22" s="73">
        <v>2081901</v>
      </c>
      <c r="B22" s="32" t="s">
        <v>137</v>
      </c>
      <c r="C22" s="61">
        <v>2403400</v>
      </c>
      <c r="D22" s="73"/>
      <c r="E22" s="68">
        <v>2403400</v>
      </c>
    </row>
    <row r="23" spans="1:5" ht="23.25" customHeight="1">
      <c r="A23" s="73">
        <v>20820</v>
      </c>
      <c r="B23" s="32" t="s">
        <v>138</v>
      </c>
      <c r="C23" s="61">
        <v>1070000</v>
      </c>
      <c r="D23" s="73"/>
      <c r="E23" s="68">
        <v>1070000</v>
      </c>
    </row>
    <row r="24" spans="1:5" ht="23.25" customHeight="1">
      <c r="A24" s="73">
        <v>2082001</v>
      </c>
      <c r="B24" s="32" t="s">
        <v>140</v>
      </c>
      <c r="C24" s="61">
        <v>1070000</v>
      </c>
      <c r="D24" s="73"/>
      <c r="E24" s="68">
        <v>1070000</v>
      </c>
    </row>
    <row r="25" spans="1:5" ht="23.25" customHeight="1">
      <c r="A25" s="73">
        <v>20821</v>
      </c>
      <c r="B25" s="32" t="s">
        <v>142</v>
      </c>
      <c r="C25" s="61">
        <v>12047500</v>
      </c>
      <c r="D25" s="73"/>
      <c r="E25" s="68">
        <v>12047500</v>
      </c>
    </row>
    <row r="26" spans="1:5" ht="23.25" customHeight="1">
      <c r="A26" s="67">
        <v>2082102</v>
      </c>
      <c r="B26" s="32" t="s">
        <v>144</v>
      </c>
      <c r="C26" s="61">
        <v>12047500</v>
      </c>
      <c r="D26" s="67"/>
      <c r="E26" s="68">
        <v>12047500</v>
      </c>
    </row>
    <row r="27" spans="1:5" ht="23.25" customHeight="1">
      <c r="A27" s="74">
        <v>210</v>
      </c>
      <c r="B27" s="32" t="s">
        <v>96</v>
      </c>
      <c r="C27" s="61">
        <v>12000</v>
      </c>
      <c r="D27" s="74"/>
      <c r="E27" s="68">
        <v>12000</v>
      </c>
    </row>
    <row r="28" spans="1:5" ht="23.25" customHeight="1">
      <c r="A28" s="74">
        <v>21004</v>
      </c>
      <c r="B28" s="32" t="s">
        <v>100</v>
      </c>
      <c r="C28" s="61">
        <v>12000</v>
      </c>
      <c r="D28" s="74"/>
      <c r="E28" s="68">
        <v>12000</v>
      </c>
    </row>
    <row r="29" spans="1:5" ht="23.25" customHeight="1">
      <c r="A29" s="74">
        <v>2100404</v>
      </c>
      <c r="B29" s="32" t="s">
        <v>146</v>
      </c>
      <c r="C29" s="61">
        <v>12000</v>
      </c>
      <c r="D29" s="74"/>
      <c r="E29" s="68">
        <v>12000</v>
      </c>
    </row>
    <row r="30" spans="1:5" ht="23.25" customHeight="1">
      <c r="A30" s="74">
        <v>213</v>
      </c>
      <c r="B30" s="32" t="s">
        <v>98</v>
      </c>
      <c r="C30" s="61">
        <v>138000</v>
      </c>
      <c r="D30" s="74"/>
      <c r="E30" s="68">
        <v>138000</v>
      </c>
    </row>
    <row r="31" spans="1:5" ht="23.25" customHeight="1">
      <c r="A31" s="74">
        <v>21307</v>
      </c>
      <c r="B31" s="32" t="s">
        <v>102</v>
      </c>
      <c r="C31" s="61">
        <v>138000</v>
      </c>
      <c r="D31" s="74"/>
      <c r="E31" s="68">
        <v>138000</v>
      </c>
    </row>
    <row r="32" spans="1:5" ht="23.25" customHeight="1">
      <c r="A32" s="74">
        <v>2130705</v>
      </c>
      <c r="B32" s="32" t="s">
        <v>148</v>
      </c>
      <c r="C32" s="61">
        <v>13000</v>
      </c>
      <c r="D32" s="74"/>
      <c r="E32" s="68">
        <v>13000</v>
      </c>
    </row>
    <row r="33" spans="1:5" ht="23.25" customHeight="1">
      <c r="A33" s="74">
        <v>2130799</v>
      </c>
      <c r="B33" s="32" t="s">
        <v>150</v>
      </c>
      <c r="C33" s="61">
        <v>125000</v>
      </c>
      <c r="D33" s="74"/>
      <c r="E33" s="68">
        <v>125000</v>
      </c>
    </row>
    <row r="34" spans="1:5" ht="23.25" customHeight="1">
      <c r="A34" s="67">
        <v>2130799</v>
      </c>
      <c r="B34" s="32" t="s">
        <v>104</v>
      </c>
      <c r="C34" s="61">
        <v>100000</v>
      </c>
      <c r="D34" s="67">
        <v>0</v>
      </c>
      <c r="E34" s="68">
        <v>100000</v>
      </c>
    </row>
    <row r="35" spans="1:5" ht="23.25" customHeight="1">
      <c r="A35" s="67" t="s">
        <v>5</v>
      </c>
      <c r="B35" s="32" t="s">
        <v>13</v>
      </c>
      <c r="C35" s="61">
        <f>C30+C27+C5</f>
        <v>21059731</v>
      </c>
      <c r="D35" s="108">
        <f>D5</f>
        <v>2391131</v>
      </c>
      <c r="E35" s="68">
        <f>E30+E27+E5</f>
        <v>18668600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2018-04-10T18:35:36Z</dcterms:modified>
  <cp:category/>
  <cp:version/>
  <cp:contentType/>
  <cp:contentStatus/>
</cp:coreProperties>
</file>