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<sst xmlns="http://schemas.openxmlformats.org/spreadsheetml/2006/main" count="185" uniqueCount="112">
  <si>
    <t>财政拨款收支总表</t>
  </si>
  <si>
    <t xml:space="preserve">   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</si>
  <si>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</si>
  <si>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</si>
  <si>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</si>
  <si>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</si>
  <si>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</si>
  <si>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</si>
  <si>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</si>
  <si>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</si>
  <si>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</si>
  <si>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</si>
  <si>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</si>
  <si>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一、一般公共服务</t>
  </si>
  <si>
    <t>（二）政府性基金预算拨款</t>
  </si>
  <si>
    <t>二、外交</t>
  </si>
  <si>
    <t>三、国防</t>
  </si>
  <si>
    <t>四、公共安全</t>
  </si>
  <si>
    <t>五、教育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</si>
  <si>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</si>
  <si>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</si>
  <si>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</si>
  <si>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</si>
  <si>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</si>
  <si>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</si>
  <si>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</si>
  <si>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</si>
  <si>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</si>
  <si>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</si>
  <si>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</si>
  <si>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</si>
  <si>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</si>
  <si>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</si>
  <si>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</si>
  <si>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</si>
  <si>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>行政运行</t>
  </si>
  <si>
    <t>其他教育管理事务支出</t>
  </si>
  <si>
    <t>普通教育</t>
  </si>
  <si>
    <t>其他普通教育支出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</si>
  <si>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</si>
  <si>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</si>
  <si>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</si>
  <si>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</si>
  <si>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年基本支出</t>
  </si>
  <si>
    <t>人员经费</t>
  </si>
  <si>
    <t>公用经费</t>
  </si>
  <si>
    <t>工资福利支出</t>
  </si>
  <si>
    <t>基本工资津贴补贴</t>
  </si>
  <si>
    <t xml:space="preserve"> 工资补差</t>
  </si>
  <si>
    <t>奖金</t>
  </si>
  <si>
    <t>社会保障缴费</t>
  </si>
  <si>
    <t>住房公积金</t>
  </si>
  <si>
    <t>乡（镇）生活补助</t>
  </si>
  <si>
    <t>其他工资福利支出</t>
  </si>
  <si>
    <t>休假探亲费</t>
  </si>
  <si>
    <t xml:space="preserve"> 商品和服务支出</t>
  </si>
  <si>
    <t>生均公用经费</t>
  </si>
  <si>
    <t>免费教育补助</t>
  </si>
  <si>
    <t>思想政治经费</t>
  </si>
  <si>
    <t>交通补助</t>
  </si>
  <si>
    <t>三区计划工作补助</t>
  </si>
  <si>
    <t>体育教师运动装备费</t>
  </si>
  <si>
    <t>工会经费</t>
  </si>
  <si>
    <t>其他商品和服务支出</t>
  </si>
  <si>
    <t>取暖费</t>
  </si>
  <si>
    <t>对个人和家庭的补助</t>
  </si>
  <si>
    <t>其他对个人和家庭的补助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</si>
  <si>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</si>
  <si>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</si>
  <si>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</si>
  <si>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</si>
  <si>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</si>
  <si>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</si>
  <si>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</si>
  <si>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</si>
  <si>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</si>
  <si>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2。如此表为空表，请说明原因。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</si>
  <si>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</si>
  <si>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</si>
  <si>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</si>
  <si>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</si>
  <si>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</si>
  <si>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附件5：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</si>
  <si>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</si>
  <si>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</si>
  <si>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</si>
  <si>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</si>
  <si>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</si>
  <si>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</si>
  <si>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</si>
  <si>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</si>
  <si>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</si>
  <si>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</si>
  <si>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</si>
  <si>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</si>
  <si>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</si>
  <si>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</si>
  <si>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</si>
  <si>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</si>
  <si>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</si>
  <si>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</si>
  <si>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</si>
  <si>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</si>
  <si>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</si>
  <si>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</si>
  <si>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</si>
  <si>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</t>
  </si>
  <si>
    <t>办公费</t>
  </si>
  <si>
    <t>印刷费</t>
  </si>
  <si>
    <t>邮电费</t>
  </si>
  <si>
    <t>差旅费</t>
  </si>
  <si>
    <t>维修费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</si>
</sst>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#,##0.0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4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1"/>
      <color indexed="8"/>
      <name val="仿宋"/>
      <family val="3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color theme="1"/>
      <name val="方正小标宋简体"/>
      <family val="4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6"/>
      <color theme="1"/>
      <name val="仿宋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1"/>
      <color rgb="FF000000"/>
      <name val="仿宋"/>
      <family val="3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7" fontId="63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justify" vertical="center"/>
    </xf>
    <xf numFmtId="0" fontId="4" fillId="0" borderId="10" xfId="40" applyFont="1" applyFill="1" applyBorder="1" applyAlignment="1">
      <alignment vertical="center"/>
      <protection/>
    </xf>
    <xf numFmtId="0" fontId="68" fillId="0" borderId="10" xfId="0" applyFont="1" applyBorder="1" applyAlignment="1">
      <alignment horizontal="center" vertical="center" wrapText="1"/>
    </xf>
    <xf numFmtId="177" fontId="68" fillId="0" borderId="10" xfId="0" applyNumberFormat="1" applyFont="1" applyBorder="1" applyAlignment="1">
      <alignment horizontal="center" vertical="center" wrapText="1"/>
    </xf>
    <xf numFmtId="178" fontId="66" fillId="0" borderId="10" xfId="0" applyNumberFormat="1" applyFont="1" applyBorder="1" applyAlignment="1">
      <alignment horizontal="center" vertical="center" wrapText="1"/>
    </xf>
    <xf numFmtId="177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0" fillId="0" borderId="1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6" fillId="0" borderId="0" xfId="0" applyFont="1" applyAlignment="1">
      <alignment horizontal="justify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77" fontId="66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5" fillId="0" borderId="10" xfId="40" applyFont="1" applyFill="1" applyBorder="1" applyAlignment="1">
      <alignment vertical="center"/>
      <protection/>
    </xf>
    <xf numFmtId="177" fontId="5" fillId="0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68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70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26"/>
      <c r="C1" s="27" t="s">
        <v>0</v>
      </c>
    </row>
    <row r="2" spans="1:6" ht="18.75">
      <c r="A2" s="61" t="s">
        <v>1</v>
      </c>
      <c r="B2" s="62"/>
      <c r="C2" s="55"/>
      <c r="D2" s="55"/>
      <c r="E2" s="63" t="s">
        <v>2</v>
      </c>
      <c r="F2" s="63"/>
    </row>
    <row r="3" spans="1:6" ht="21" customHeight="1">
      <c r="A3" s="64" t="s">
        <v>3</v>
      </c>
      <c r="B3" s="64"/>
      <c r="C3" s="64" t="s">
        <v>4</v>
      </c>
      <c r="D3" s="64"/>
      <c r="E3" s="64"/>
      <c r="F3" s="64"/>
    </row>
    <row r="4" spans="1:6" ht="13.5">
      <c r="A4" s="34" t="s">
        <v>5</v>
      </c>
      <c r="B4" s="34" t="s">
        <v>6</v>
      </c>
      <c r="C4" s="34" t="s">
        <v>5</v>
      </c>
      <c r="D4" s="34" t="s">
        <v>7</v>
      </c>
      <c r="E4" s="56" t="s">
        <v>8</v>
      </c>
      <c r="F4" s="56" t="s">
        <v>9</v>
      </c>
    </row>
    <row r="5" spans="1:6" ht="33.75" customHeight="1">
      <c r="A5" s="57" t="s">
        <v>10</v>
      </c>
      <c r="B5" s="32">
        <v>160129839.7</v>
      </c>
      <c r="C5" s="34" t="s">
        <v>11</v>
      </c>
      <c r="D5" s="32">
        <v>160129839.7</v>
      </c>
      <c r="E5" s="35">
        <f>E6+E8+E10</f>
        <v>0</v>
      </c>
      <c r="F5" s="34"/>
    </row>
    <row r="6" spans="1:6" ht="33.75" customHeight="1">
      <c r="A6" s="57" t="s">
        <v>12</v>
      </c>
      <c r="B6" s="32">
        <v>160129839.7</v>
      </c>
      <c r="C6" s="58" t="s">
        <v>13</v>
      </c>
      <c r="D6" s="34"/>
      <c r="E6" s="34"/>
      <c r="F6" s="34"/>
    </row>
    <row r="7" spans="1:6" ht="33.75" customHeight="1">
      <c r="A7" s="57" t="s">
        <v>14</v>
      </c>
      <c r="B7" s="34"/>
      <c r="C7" s="58" t="s">
        <v>15</v>
      </c>
      <c r="D7" s="34"/>
      <c r="E7" s="34"/>
      <c r="F7" s="34"/>
    </row>
    <row r="8" spans="1:6" ht="33.75" customHeight="1">
      <c r="A8" s="57"/>
      <c r="B8" s="34"/>
      <c r="C8" s="58" t="s">
        <v>16</v>
      </c>
      <c r="D8" s="35"/>
      <c r="E8" s="59"/>
      <c r="F8" s="34"/>
    </row>
    <row r="9" spans="1:6" ht="33.75" customHeight="1">
      <c r="A9" s="57"/>
      <c r="B9" s="34"/>
      <c r="C9" s="58" t="s">
        <v>17</v>
      </c>
      <c r="D9" s="34"/>
      <c r="E9" s="59"/>
      <c r="F9" s="34"/>
    </row>
    <row r="10" spans="1:6" ht="33.75" customHeight="1">
      <c r="A10" s="57"/>
      <c r="B10" s="34"/>
      <c r="C10" s="58" t="s">
        <v>18</v>
      </c>
      <c r="D10" s="32">
        <v>160129839.7</v>
      </c>
      <c r="E10" s="59"/>
      <c r="F10" s="34"/>
    </row>
    <row r="11" spans="1:6" ht="33.75" customHeight="1">
      <c r="A11" s="57" t="s">
        <v>19</v>
      </c>
      <c r="B11" s="34">
        <f>B12+B13</f>
        <v>0</v>
      </c>
      <c r="C11" s="58" t="s">
        <v>20</v>
      </c>
      <c r="D11" s="34"/>
      <c r="E11" s="59"/>
      <c r="F11" s="34"/>
    </row>
    <row r="12" spans="1:6" ht="33.75" customHeight="1">
      <c r="A12" s="57" t="s">
        <v>12</v>
      </c>
      <c r="B12" s="34">
        <v>0</v>
      </c>
      <c r="C12" s="58"/>
      <c r="D12" s="34"/>
      <c r="E12" s="59"/>
      <c r="F12" s="34"/>
    </row>
    <row r="13" spans="1:6" ht="33.75" customHeight="1">
      <c r="A13" s="57" t="s">
        <v>14</v>
      </c>
      <c r="B13" s="34"/>
      <c r="C13" s="58"/>
      <c r="D13" s="34"/>
      <c r="E13" s="34"/>
      <c r="F13" s="34"/>
    </row>
    <row r="14" spans="1:6" ht="33.75" customHeight="1">
      <c r="A14" s="34"/>
      <c r="B14" s="34"/>
      <c r="C14" s="58"/>
      <c r="D14" s="34"/>
      <c r="E14" s="34"/>
      <c r="F14" s="34"/>
    </row>
    <row r="15" spans="1:6" ht="33.75" customHeight="1">
      <c r="A15" s="34"/>
      <c r="B15" s="34"/>
      <c r="C15" s="34"/>
      <c r="D15" s="34"/>
      <c r="E15" s="34"/>
      <c r="F15" s="34"/>
    </row>
    <row r="16" spans="1:6" ht="33.75" customHeight="1">
      <c r="A16" s="34" t="s">
        <v>21</v>
      </c>
      <c r="B16" s="32">
        <v>160129839.7</v>
      </c>
      <c r="C16" s="34" t="s">
        <v>22</v>
      </c>
      <c r="D16" s="32">
        <v>160129839.7</v>
      </c>
      <c r="E16" s="32">
        <v>160129839.7</v>
      </c>
      <c r="F16" s="34"/>
    </row>
    <row r="17" ht="24">
      <c r="A17" s="27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4" sqref="I14"/>
    </sheetView>
  </sheetViews>
  <sheetFormatPr defaultColWidth="9.0039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5.140625" style="0" customWidth="1"/>
    <col min="5" max="5" width="14.7109375" style="0" customWidth="1"/>
    <col min="6" max="6" width="12.00390625" style="0" customWidth="1"/>
  </cols>
  <sheetData>
    <row r="1" spans="1:6" ht="36" customHeight="1">
      <c r="A1" s="26"/>
      <c r="B1" s="51"/>
      <c r="C1" s="52" t="s">
        <v>23</v>
      </c>
      <c r="D1" s="51"/>
      <c r="E1" s="51"/>
      <c r="F1" s="51"/>
    </row>
    <row r="2" spans="1:6" ht="16.5" customHeight="1">
      <c r="A2" s="65" t="s">
        <v>24</v>
      </c>
      <c r="B2" s="66"/>
      <c r="C2" s="66"/>
      <c r="D2" s="66"/>
      <c r="E2" s="66"/>
      <c r="F2" s="66"/>
    </row>
    <row r="3" spans="1:6" ht="45" customHeight="1">
      <c r="A3" s="67" t="s">
        <v>25</v>
      </c>
      <c r="B3" s="67"/>
      <c r="C3" s="67" t="s">
        <v>26</v>
      </c>
      <c r="D3" s="67"/>
      <c r="E3" s="67"/>
      <c r="F3" s="67" t="s">
        <v>27</v>
      </c>
    </row>
    <row r="4" spans="1:6" ht="45" customHeight="1">
      <c r="A4" s="30" t="s">
        <v>28</v>
      </c>
      <c r="B4" s="30" t="s">
        <v>29</v>
      </c>
      <c r="C4" s="30" t="s">
        <v>30</v>
      </c>
      <c r="D4" s="30" t="s">
        <v>31</v>
      </c>
      <c r="E4" s="30" t="s">
        <v>32</v>
      </c>
      <c r="F4" s="67"/>
    </row>
    <row r="5" spans="1:6" ht="45" customHeight="1">
      <c r="A5" s="30">
        <v>205</v>
      </c>
      <c r="B5" s="30" t="s">
        <v>33</v>
      </c>
      <c r="C5" s="37">
        <f>C6+C9</f>
        <v>160129839.7</v>
      </c>
      <c r="D5" s="37">
        <f>D11</f>
        <v>143830175.8</v>
      </c>
      <c r="E5" s="37">
        <f>E6+E9</f>
        <v>16299663.9</v>
      </c>
      <c r="F5" s="30"/>
    </row>
    <row r="6" spans="1:6" ht="45" customHeight="1">
      <c r="A6" s="30">
        <v>20501</v>
      </c>
      <c r="B6" s="30" t="s">
        <v>34</v>
      </c>
      <c r="C6" s="37">
        <f>C7+C8</f>
        <v>10960439.700000001</v>
      </c>
      <c r="D6" s="53">
        <v>900775.8</v>
      </c>
      <c r="E6" s="37">
        <f>E7+E8</f>
        <v>10059663.9</v>
      </c>
      <c r="F6" s="30"/>
    </row>
    <row r="7" spans="1:6" ht="45" customHeight="1">
      <c r="A7" s="30">
        <v>2050101</v>
      </c>
      <c r="B7" s="30" t="s">
        <v>35</v>
      </c>
      <c r="C7" s="53">
        <v>900775.8</v>
      </c>
      <c r="D7" s="53">
        <v>900775.8</v>
      </c>
      <c r="E7" s="53"/>
      <c r="F7" s="30"/>
    </row>
    <row r="8" spans="1:6" ht="45" customHeight="1">
      <c r="A8" s="30">
        <v>2050199</v>
      </c>
      <c r="B8" s="54" t="s">
        <v>36</v>
      </c>
      <c r="C8" s="30">
        <v>10059663.9</v>
      </c>
      <c r="D8" s="30"/>
      <c r="E8" s="30">
        <v>10059663.9</v>
      </c>
      <c r="F8" s="30"/>
    </row>
    <row r="9" spans="1:6" ht="45" customHeight="1">
      <c r="A9" s="30">
        <v>20502</v>
      </c>
      <c r="B9" s="30" t="s">
        <v>37</v>
      </c>
      <c r="C9" s="37">
        <v>149169400</v>
      </c>
      <c r="D9" s="30">
        <v>142929400</v>
      </c>
      <c r="E9" s="37">
        <v>6240000</v>
      </c>
      <c r="F9" s="30"/>
    </row>
    <row r="10" spans="1:6" ht="45" customHeight="1">
      <c r="A10" s="30">
        <v>2050299</v>
      </c>
      <c r="B10" s="30" t="s">
        <v>38</v>
      </c>
      <c r="C10" s="37">
        <v>149169400</v>
      </c>
      <c r="D10" s="30">
        <v>142929400</v>
      </c>
      <c r="E10" s="37">
        <v>6240000</v>
      </c>
      <c r="F10" s="30"/>
    </row>
    <row r="11" spans="1:6" ht="45" customHeight="1">
      <c r="A11" s="30" t="s">
        <v>7</v>
      </c>
      <c r="B11" s="30" t="s">
        <v>39</v>
      </c>
      <c r="C11" s="37">
        <f>D11+E11</f>
        <v>160129839.70000002</v>
      </c>
      <c r="D11" s="37">
        <f>D10+D7</f>
        <v>143830175.8</v>
      </c>
      <c r="E11" s="37">
        <f>E5</f>
        <v>16299663.9</v>
      </c>
      <c r="F11" s="30"/>
    </row>
    <row r="12" spans="1:6" ht="13.5">
      <c r="A12" s="68" t="s">
        <v>40</v>
      </c>
      <c r="B12" s="69"/>
      <c r="C12" s="69"/>
      <c r="D12" s="69"/>
      <c r="E12" s="69"/>
      <c r="F12" s="69"/>
    </row>
    <row r="16" ht="13.5">
      <c r="B16">
        <v>0</v>
      </c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5">
      <selection activeCell="C31" sqref="C31"/>
    </sheetView>
  </sheetViews>
  <sheetFormatPr defaultColWidth="9.00390625" defaultRowHeight="15"/>
  <cols>
    <col min="1" max="1" width="16.7109375" style="0" customWidth="1"/>
    <col min="2" max="2" width="17.00390625" style="0" customWidth="1"/>
    <col min="3" max="3" width="15.140625" style="0" customWidth="1"/>
    <col min="4" max="4" width="15.140625" style="46" customWidth="1"/>
    <col min="5" max="5" width="13.140625" style="0" customWidth="1"/>
    <col min="6" max="6" width="12.00390625" style="0" customWidth="1"/>
  </cols>
  <sheetData>
    <row r="1" spans="1:3" ht="30" customHeight="1">
      <c r="A1" s="26"/>
      <c r="C1" s="27" t="s">
        <v>41</v>
      </c>
    </row>
    <row r="2" spans="1:6" ht="21" customHeight="1">
      <c r="A2" s="47"/>
      <c r="E2" s="70" t="s">
        <v>2</v>
      </c>
      <c r="F2" s="66"/>
    </row>
    <row r="3" spans="1:6" ht="45.75" customHeight="1">
      <c r="A3" s="67" t="s">
        <v>42</v>
      </c>
      <c r="B3" s="67"/>
      <c r="C3" s="67" t="s">
        <v>43</v>
      </c>
      <c r="D3" s="67"/>
      <c r="E3" s="67"/>
      <c r="F3" s="67" t="s">
        <v>27</v>
      </c>
    </row>
    <row r="4" spans="1:6" ht="45.75" customHeight="1">
      <c r="A4" s="30" t="s">
        <v>28</v>
      </c>
      <c r="B4" s="30" t="s">
        <v>29</v>
      </c>
      <c r="C4" s="30" t="s">
        <v>7</v>
      </c>
      <c r="D4" s="48" t="s">
        <v>44</v>
      </c>
      <c r="E4" s="30" t="s">
        <v>45</v>
      </c>
      <c r="F4" s="67"/>
    </row>
    <row r="5" spans="1:6" ht="45.75" customHeight="1">
      <c r="A5" s="49">
        <v>301</v>
      </c>
      <c r="B5" s="30" t="s">
        <v>46</v>
      </c>
      <c r="C5" s="30">
        <v>99801335.8</v>
      </c>
      <c r="D5" s="30">
        <v>99801335.8</v>
      </c>
      <c r="E5" s="30"/>
      <c r="F5" s="30"/>
    </row>
    <row r="6" spans="1:6" ht="45.75" customHeight="1">
      <c r="A6" s="49">
        <v>30101</v>
      </c>
      <c r="B6" s="30" t="s">
        <v>47</v>
      </c>
      <c r="C6" s="30">
        <v>62965079.2</v>
      </c>
      <c r="D6" s="30">
        <v>62965079.2</v>
      </c>
      <c r="E6" s="30"/>
      <c r="F6" s="30"/>
    </row>
    <row r="7" spans="1:6" ht="45.75" customHeight="1">
      <c r="A7" s="49">
        <v>30102</v>
      </c>
      <c r="B7" s="30" t="s">
        <v>48</v>
      </c>
      <c r="C7" s="30">
        <v>852800</v>
      </c>
      <c r="D7" s="30">
        <v>852800</v>
      </c>
      <c r="E7" s="30"/>
      <c r="F7" s="30"/>
    </row>
    <row r="8" spans="1:6" ht="45.75" customHeight="1">
      <c r="A8" s="49">
        <v>30103</v>
      </c>
      <c r="B8" s="30" t="s">
        <v>49</v>
      </c>
      <c r="C8" s="30">
        <v>5318156.6</v>
      </c>
      <c r="D8" s="30">
        <v>5318156.6</v>
      </c>
      <c r="E8" s="30"/>
      <c r="F8" s="30"/>
    </row>
    <row r="9" spans="1:6" ht="45.75" customHeight="1">
      <c r="A9" s="49">
        <v>30104</v>
      </c>
      <c r="B9" s="30" t="s">
        <v>50</v>
      </c>
      <c r="C9" s="30">
        <v>20518600</v>
      </c>
      <c r="D9" s="30">
        <v>20518600</v>
      </c>
      <c r="E9" s="30"/>
      <c r="F9" s="30"/>
    </row>
    <row r="10" spans="1:6" ht="45.75" customHeight="1">
      <c r="A10" s="49">
        <v>30105</v>
      </c>
      <c r="B10" s="30" t="s">
        <v>51</v>
      </c>
      <c r="C10" s="30">
        <v>2635800</v>
      </c>
      <c r="D10" s="30">
        <v>2635800</v>
      </c>
      <c r="E10" s="30"/>
      <c r="F10" s="30"/>
    </row>
    <row r="11" spans="1:6" ht="45.75" customHeight="1">
      <c r="A11" s="49">
        <v>30106</v>
      </c>
      <c r="B11" s="30" t="s">
        <v>52</v>
      </c>
      <c r="C11" s="30">
        <v>2664000</v>
      </c>
      <c r="D11" s="30">
        <v>2664000</v>
      </c>
      <c r="E11" s="30"/>
      <c r="F11" s="30"/>
    </row>
    <row r="12" spans="1:6" ht="45.75" customHeight="1">
      <c r="A12" s="49">
        <v>30107</v>
      </c>
      <c r="B12" s="30" t="s">
        <v>53</v>
      </c>
      <c r="C12" s="30">
        <v>1565100</v>
      </c>
      <c r="D12" s="30">
        <v>1565100</v>
      </c>
      <c r="E12" s="30"/>
      <c r="F12" s="30"/>
    </row>
    <row r="13" spans="1:6" ht="45.75" customHeight="1">
      <c r="A13" s="49">
        <v>30106</v>
      </c>
      <c r="B13" s="30" t="s">
        <v>54</v>
      </c>
      <c r="C13" s="30">
        <v>3281800</v>
      </c>
      <c r="D13" s="30">
        <v>3281800</v>
      </c>
      <c r="E13" s="30"/>
      <c r="F13" s="30"/>
    </row>
    <row r="14" spans="1:6" ht="45.75" customHeight="1">
      <c r="A14" s="49">
        <v>302</v>
      </c>
      <c r="B14" s="30" t="s">
        <v>55</v>
      </c>
      <c r="C14" s="37">
        <v>15526240</v>
      </c>
      <c r="D14" s="50">
        <v>2788040</v>
      </c>
      <c r="E14" s="37">
        <v>12728200</v>
      </c>
      <c r="F14" s="30"/>
    </row>
    <row r="15" spans="1:6" ht="45.75" customHeight="1">
      <c r="A15" s="49">
        <v>30201</v>
      </c>
      <c r="B15" s="31" t="s">
        <v>56</v>
      </c>
      <c r="C15" s="30">
        <v>6600400</v>
      </c>
      <c r="D15" s="48"/>
      <c r="E15" s="30">
        <v>6600400</v>
      </c>
      <c r="F15" s="30"/>
    </row>
    <row r="16" spans="1:6" ht="45.75" customHeight="1">
      <c r="A16" s="49">
        <v>30202</v>
      </c>
      <c r="B16" s="31" t="s">
        <v>57</v>
      </c>
      <c r="C16" s="30">
        <v>4614900</v>
      </c>
      <c r="D16" s="48"/>
      <c r="E16" s="30">
        <v>4614900</v>
      </c>
      <c r="F16" s="30"/>
    </row>
    <row r="17" spans="1:6" ht="45.75" customHeight="1">
      <c r="A17" s="49">
        <v>30203</v>
      </c>
      <c r="B17" s="31" t="s">
        <v>58</v>
      </c>
      <c r="C17" s="30">
        <v>278300</v>
      </c>
      <c r="D17" s="48"/>
      <c r="E17" s="30">
        <v>278300</v>
      </c>
      <c r="F17" s="30"/>
    </row>
    <row r="18" spans="1:6" ht="45.75" customHeight="1">
      <c r="A18" s="49">
        <v>30204</v>
      </c>
      <c r="B18" s="31" t="s">
        <v>107</v>
      </c>
      <c r="C18" s="60">
        <v>6000</v>
      </c>
      <c r="D18" s="48"/>
      <c r="E18" s="60">
        <v>6000</v>
      </c>
      <c r="F18" s="60"/>
    </row>
    <row r="19" spans="1:6" ht="45.75" customHeight="1">
      <c r="A19" s="49">
        <v>30205</v>
      </c>
      <c r="B19" s="31" t="s">
        <v>108</v>
      </c>
      <c r="C19" s="60">
        <v>3000</v>
      </c>
      <c r="D19" s="48"/>
      <c r="E19" s="60">
        <v>3000</v>
      </c>
      <c r="F19" s="60"/>
    </row>
    <row r="20" spans="1:6" ht="45.75" customHeight="1">
      <c r="A20" s="49">
        <v>30206</v>
      </c>
      <c r="B20" s="31" t="s">
        <v>109</v>
      </c>
      <c r="C20" s="60">
        <v>9600</v>
      </c>
      <c r="D20" s="48"/>
      <c r="E20" s="60">
        <v>9600</v>
      </c>
      <c r="F20" s="60"/>
    </row>
    <row r="21" spans="1:6" ht="45.75" customHeight="1">
      <c r="A21" s="49">
        <v>30207</v>
      </c>
      <c r="B21" s="31" t="s">
        <v>110</v>
      </c>
      <c r="C21" s="60">
        <v>36000</v>
      </c>
      <c r="D21" s="48"/>
      <c r="E21" s="60">
        <v>36000</v>
      </c>
      <c r="F21" s="60"/>
    </row>
    <row r="22" spans="1:6" ht="45.75" customHeight="1">
      <c r="A22" s="49">
        <v>30208</v>
      </c>
      <c r="B22" s="31" t="s">
        <v>111</v>
      </c>
      <c r="C22" s="60">
        <v>3000</v>
      </c>
      <c r="D22" s="48"/>
      <c r="E22" s="60">
        <v>3000</v>
      </c>
      <c r="F22" s="60"/>
    </row>
    <row r="23" spans="1:6" ht="45.75" customHeight="1">
      <c r="A23" s="49">
        <v>30204</v>
      </c>
      <c r="B23" s="31" t="s">
        <v>59</v>
      </c>
      <c r="C23" s="30">
        <v>844000</v>
      </c>
      <c r="D23" s="48"/>
      <c r="E23" s="30">
        <v>844000</v>
      </c>
      <c r="F23" s="30"/>
    </row>
    <row r="24" spans="1:6" ht="45.75" customHeight="1">
      <c r="A24" s="30">
        <v>30207</v>
      </c>
      <c r="B24" s="30" t="s">
        <v>60</v>
      </c>
      <c r="C24" s="30">
        <v>60000</v>
      </c>
      <c r="D24" s="30">
        <v>60000</v>
      </c>
      <c r="E24" s="48"/>
      <c r="F24" s="30"/>
    </row>
    <row r="25" spans="1:6" ht="45.75" customHeight="1">
      <c r="A25" s="30">
        <v>30211</v>
      </c>
      <c r="B25" s="30" t="s">
        <v>61</v>
      </c>
      <c r="C25" s="30">
        <v>26000</v>
      </c>
      <c r="D25" s="30">
        <v>26000</v>
      </c>
      <c r="E25" s="48"/>
      <c r="F25" s="30"/>
    </row>
    <row r="26" spans="1:6" ht="45.75" customHeight="1">
      <c r="A26" s="30">
        <v>30213</v>
      </c>
      <c r="B26" s="30" t="s">
        <v>62</v>
      </c>
      <c r="C26" s="30">
        <v>1021100</v>
      </c>
      <c r="D26" s="30">
        <v>1021100</v>
      </c>
      <c r="E26" s="48"/>
      <c r="F26" s="30"/>
    </row>
    <row r="27" spans="1:6" ht="45.75" customHeight="1">
      <c r="A27" s="30">
        <v>30299</v>
      </c>
      <c r="B27" s="30" t="s">
        <v>63</v>
      </c>
      <c r="C27" s="30">
        <v>343000</v>
      </c>
      <c r="D27" s="48"/>
      <c r="E27" s="30">
        <v>343000</v>
      </c>
      <c r="F27" s="30"/>
    </row>
    <row r="28" spans="1:6" ht="45.75" customHeight="1">
      <c r="A28" s="49">
        <v>30208</v>
      </c>
      <c r="B28" s="31" t="s">
        <v>64</v>
      </c>
      <c r="C28" s="30">
        <v>1680940</v>
      </c>
      <c r="D28" s="30">
        <v>1680940</v>
      </c>
      <c r="E28" s="30"/>
      <c r="F28" s="30"/>
    </row>
    <row r="29" spans="1:6" ht="45.75" customHeight="1">
      <c r="A29" s="30">
        <v>303</v>
      </c>
      <c r="B29" s="30" t="s">
        <v>65</v>
      </c>
      <c r="C29" s="30">
        <v>28502600</v>
      </c>
      <c r="D29" s="30">
        <v>28502600</v>
      </c>
      <c r="E29" s="30"/>
      <c r="F29" s="30"/>
    </row>
    <row r="30" spans="1:6" ht="45.75" customHeight="1">
      <c r="A30" s="30">
        <v>30399</v>
      </c>
      <c r="B30" s="30" t="s">
        <v>66</v>
      </c>
      <c r="C30" s="30">
        <v>28502600</v>
      </c>
      <c r="D30" s="30">
        <v>28502600</v>
      </c>
      <c r="E30" s="30"/>
      <c r="F30" s="30"/>
    </row>
    <row r="31" spans="1:6" ht="45.75" customHeight="1">
      <c r="A31" s="67" t="s">
        <v>7</v>
      </c>
      <c r="B31" s="67"/>
      <c r="C31" s="37">
        <f>C5+C14+C29</f>
        <v>143830175.8</v>
      </c>
      <c r="D31" s="37">
        <f>D29+D14+D5</f>
        <v>131091975.8</v>
      </c>
      <c r="E31" s="37">
        <f>E14</f>
        <v>12728200</v>
      </c>
      <c r="F31" s="30"/>
    </row>
  </sheetData>
  <sheetProtection/>
  <mergeCells count="5">
    <mergeCell ref="E2:F2"/>
    <mergeCell ref="A3:B3"/>
    <mergeCell ref="C3:E3"/>
    <mergeCell ref="A31:B3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26"/>
      <c r="B1" s="74" t="s">
        <v>67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0.2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75" t="s">
        <v>2</v>
      </c>
      <c r="L2" s="76"/>
    </row>
    <row r="3" spans="1:12" ht="48.75" customHeight="1">
      <c r="A3" s="72" t="s">
        <v>68</v>
      </c>
      <c r="B3" s="72"/>
      <c r="C3" s="72"/>
      <c r="D3" s="72"/>
      <c r="E3" s="72"/>
      <c r="F3" s="72"/>
      <c r="G3" s="72" t="s">
        <v>69</v>
      </c>
      <c r="H3" s="72"/>
      <c r="I3" s="72"/>
      <c r="J3" s="72"/>
      <c r="K3" s="72"/>
      <c r="L3" s="72"/>
    </row>
    <row r="4" spans="1:12" ht="48.75" customHeight="1">
      <c r="A4" s="72" t="s">
        <v>7</v>
      </c>
      <c r="B4" s="73" t="s">
        <v>70</v>
      </c>
      <c r="C4" s="72" t="s">
        <v>71</v>
      </c>
      <c r="D4" s="72"/>
      <c r="E4" s="72"/>
      <c r="F4" s="73" t="s">
        <v>72</v>
      </c>
      <c r="G4" s="72" t="s">
        <v>7</v>
      </c>
      <c r="H4" s="73" t="s">
        <v>70</v>
      </c>
      <c r="I4" s="72" t="s">
        <v>71</v>
      </c>
      <c r="J4" s="72"/>
      <c r="K4" s="72"/>
      <c r="L4" s="73" t="s">
        <v>72</v>
      </c>
    </row>
    <row r="5" spans="1:12" ht="48.75" customHeight="1">
      <c r="A5" s="72"/>
      <c r="B5" s="73"/>
      <c r="C5" s="43" t="s">
        <v>30</v>
      </c>
      <c r="D5" s="43" t="s">
        <v>73</v>
      </c>
      <c r="E5" s="43" t="s">
        <v>74</v>
      </c>
      <c r="F5" s="73"/>
      <c r="G5" s="72"/>
      <c r="H5" s="73"/>
      <c r="I5" s="43" t="s">
        <v>30</v>
      </c>
      <c r="J5" s="43" t="s">
        <v>73</v>
      </c>
      <c r="K5" s="43" t="s">
        <v>74</v>
      </c>
      <c r="L5" s="73"/>
    </row>
    <row r="6" spans="1:12" ht="48.75" customHeight="1">
      <c r="A6" s="40">
        <v>1320100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f>I6+L6</f>
        <v>1320100</v>
      </c>
      <c r="H6" s="40">
        <v>0</v>
      </c>
      <c r="I6" s="40">
        <v>990100</v>
      </c>
      <c r="J6" s="40">
        <v>0</v>
      </c>
      <c r="K6" s="40">
        <v>990100</v>
      </c>
      <c r="L6" s="40">
        <v>330000</v>
      </c>
    </row>
    <row r="7" spans="1:12" ht="48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48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48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48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6" ht="20.25">
      <c r="A11" s="45" t="s">
        <v>75</v>
      </c>
      <c r="B11" s="45"/>
      <c r="C11" s="45"/>
      <c r="D11" s="45"/>
      <c r="E11" s="45"/>
      <c r="F11" s="45"/>
    </row>
    <row r="12" spans="1:6" ht="20.25">
      <c r="A12" s="71" t="s">
        <v>76</v>
      </c>
      <c r="B12" s="71"/>
      <c r="C12" s="71"/>
      <c r="D12" s="71"/>
      <c r="E12" s="71"/>
      <c r="F12" s="71"/>
    </row>
  </sheetData>
  <sheetProtection/>
  <mergeCells count="13">
    <mergeCell ref="B1:L1"/>
    <mergeCell ref="K2:L2"/>
    <mergeCell ref="A3:F3"/>
    <mergeCell ref="G3:L3"/>
    <mergeCell ref="C4:E4"/>
    <mergeCell ref="I4:K4"/>
    <mergeCell ref="L4:L5"/>
    <mergeCell ref="A12:F12"/>
    <mergeCell ref="A4:A5"/>
    <mergeCell ref="B4:B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26"/>
      <c r="B1" s="27"/>
      <c r="C1" s="27" t="s">
        <v>77</v>
      </c>
      <c r="D1" s="27"/>
      <c r="E1" s="27"/>
      <c r="F1" s="27"/>
    </row>
    <row r="2" spans="1:6" ht="21" customHeight="1">
      <c r="A2" s="38" t="s">
        <v>78</v>
      </c>
      <c r="E2" s="77" t="s">
        <v>2</v>
      </c>
      <c r="F2" s="78"/>
    </row>
    <row r="3" spans="1:6" ht="27" customHeight="1">
      <c r="A3" s="72" t="s">
        <v>28</v>
      </c>
      <c r="B3" s="72" t="s">
        <v>79</v>
      </c>
      <c r="C3" s="72" t="s">
        <v>80</v>
      </c>
      <c r="D3" s="72" t="s">
        <v>81</v>
      </c>
      <c r="E3" s="72"/>
      <c r="F3" s="72"/>
    </row>
    <row r="4" spans="1:6" ht="27" customHeight="1">
      <c r="A4" s="72"/>
      <c r="B4" s="72"/>
      <c r="C4" s="72"/>
      <c r="D4" s="39" t="s">
        <v>7</v>
      </c>
      <c r="E4" s="39" t="s">
        <v>31</v>
      </c>
      <c r="F4" s="39" t="s">
        <v>32</v>
      </c>
    </row>
    <row r="5" spans="1:6" ht="27" customHeight="1">
      <c r="A5" s="40"/>
      <c r="B5" s="40"/>
      <c r="C5" s="40"/>
      <c r="D5" s="40"/>
      <c r="E5" s="40"/>
      <c r="F5" s="40"/>
    </row>
    <row r="6" spans="1:6" ht="27" customHeight="1">
      <c r="A6" s="40"/>
      <c r="B6" s="40"/>
      <c r="C6" s="40"/>
      <c r="D6" s="40"/>
      <c r="E6" s="40"/>
      <c r="F6" s="40"/>
    </row>
    <row r="7" spans="1:6" ht="27" customHeight="1">
      <c r="A7" s="40"/>
      <c r="B7" s="40"/>
      <c r="C7" s="40"/>
      <c r="D7" s="40"/>
      <c r="E7" s="40"/>
      <c r="F7" s="40"/>
    </row>
    <row r="8" spans="1:6" ht="27" customHeight="1">
      <c r="A8" s="40"/>
      <c r="B8" s="40"/>
      <c r="C8" s="40"/>
      <c r="D8" s="40"/>
      <c r="E8" s="40"/>
      <c r="F8" s="40"/>
    </row>
    <row r="9" spans="1:6" ht="27" customHeight="1">
      <c r="A9" s="40"/>
      <c r="B9" s="40"/>
      <c r="C9" s="40"/>
      <c r="D9" s="40"/>
      <c r="E9" s="40"/>
      <c r="F9" s="40"/>
    </row>
    <row r="10" spans="1:6" ht="27" customHeight="1">
      <c r="A10" s="40"/>
      <c r="B10" s="40"/>
      <c r="C10" s="40"/>
      <c r="D10" s="40"/>
      <c r="E10" s="40"/>
      <c r="F10" s="40"/>
    </row>
    <row r="11" spans="1:6" ht="27" customHeight="1">
      <c r="A11" s="40"/>
      <c r="B11" s="40"/>
      <c r="C11" s="40"/>
      <c r="D11" s="40"/>
      <c r="E11" s="40"/>
      <c r="F11" s="40"/>
    </row>
    <row r="12" spans="1:6" ht="27" customHeight="1">
      <c r="A12" s="40"/>
      <c r="B12" s="40"/>
      <c r="C12" s="40"/>
      <c r="D12" s="40"/>
      <c r="E12" s="40"/>
      <c r="F12" s="40"/>
    </row>
    <row r="13" spans="1:6" ht="27" customHeight="1">
      <c r="A13" s="40"/>
      <c r="B13" s="40"/>
      <c r="C13" s="40"/>
      <c r="D13" s="40"/>
      <c r="E13" s="40"/>
      <c r="F13" s="40"/>
    </row>
    <row r="14" spans="1:6" ht="27" customHeight="1">
      <c r="A14" s="40"/>
      <c r="B14" s="40"/>
      <c r="C14" s="40"/>
      <c r="D14" s="40"/>
      <c r="E14" s="40"/>
      <c r="F14" s="40"/>
    </row>
    <row r="15" spans="1:6" ht="27" customHeight="1">
      <c r="A15" s="40"/>
      <c r="B15" s="40"/>
      <c r="C15" s="40"/>
      <c r="D15" s="40"/>
      <c r="E15" s="40"/>
      <c r="F15" s="40"/>
    </row>
    <row r="16" spans="1:6" ht="27" customHeight="1">
      <c r="A16" s="40"/>
      <c r="B16" s="40"/>
      <c r="C16" s="40"/>
      <c r="D16" s="40"/>
      <c r="E16" s="40"/>
      <c r="F16" s="40"/>
    </row>
    <row r="17" spans="1:6" ht="27" customHeight="1">
      <c r="A17" s="40"/>
      <c r="B17" s="40"/>
      <c r="C17" s="40"/>
      <c r="D17" s="40"/>
      <c r="E17" s="40"/>
      <c r="F17" s="40"/>
    </row>
    <row r="18" spans="1:6" ht="27" customHeight="1">
      <c r="A18" s="40"/>
      <c r="B18" s="40"/>
      <c r="C18" s="40"/>
      <c r="D18" s="40"/>
      <c r="E18" s="40"/>
      <c r="F18" s="40"/>
    </row>
    <row r="19" spans="1:6" ht="27" customHeight="1">
      <c r="A19" s="40"/>
      <c r="B19" s="40"/>
      <c r="C19" s="40"/>
      <c r="D19" s="40"/>
      <c r="E19" s="40"/>
      <c r="F19" s="40"/>
    </row>
    <row r="20" spans="1:6" ht="27" customHeight="1">
      <c r="A20" s="72" t="s">
        <v>7</v>
      </c>
      <c r="B20" s="72"/>
      <c r="C20" s="40"/>
      <c r="D20" s="40"/>
      <c r="E20" s="40"/>
      <c r="F20" s="40"/>
    </row>
    <row r="21" spans="1:6" ht="20.25">
      <c r="A21" s="71" t="s">
        <v>75</v>
      </c>
      <c r="B21" s="71"/>
      <c r="C21" s="71"/>
      <c r="D21" s="71"/>
      <c r="E21" s="71"/>
      <c r="F21" s="71"/>
    </row>
    <row r="22" spans="1:6" ht="20.25">
      <c r="A22" s="71" t="s">
        <v>76</v>
      </c>
      <c r="B22" s="71"/>
      <c r="C22" s="71"/>
      <c r="D22" s="71"/>
      <c r="E22" s="71"/>
      <c r="F22" s="71"/>
    </row>
  </sheetData>
  <sheetProtection/>
  <mergeCells count="8"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C19" sqref="C19"/>
    </sheetView>
  </sheetViews>
  <sheetFormatPr defaultColWidth="9.00390625" defaultRowHeight="15"/>
  <cols>
    <col min="1" max="1" width="21.421875" style="0" customWidth="1"/>
    <col min="2" max="2" width="17.421875" style="25" customWidth="1"/>
    <col min="3" max="4" width="23.7109375" style="0" customWidth="1"/>
  </cols>
  <sheetData>
    <row r="1" spans="1:4" ht="24">
      <c r="A1" s="26" t="s">
        <v>82</v>
      </c>
      <c r="B1" s="27" t="s">
        <v>83</v>
      </c>
      <c r="C1" s="27"/>
      <c r="D1" s="27"/>
    </row>
    <row r="2" spans="1:4" ht="21" customHeight="1">
      <c r="A2" s="28"/>
      <c r="D2" s="29" t="s">
        <v>2</v>
      </c>
    </row>
    <row r="3" spans="1:4" ht="27.75" customHeight="1">
      <c r="A3" s="67" t="s">
        <v>3</v>
      </c>
      <c r="B3" s="67"/>
      <c r="C3" s="67" t="s">
        <v>4</v>
      </c>
      <c r="D3" s="67"/>
    </row>
    <row r="4" spans="1:4" ht="27.75" customHeight="1">
      <c r="A4" s="30" t="s">
        <v>5</v>
      </c>
      <c r="B4" s="30" t="s">
        <v>6</v>
      </c>
      <c r="C4" s="30" t="s">
        <v>5</v>
      </c>
      <c r="D4" s="30" t="s">
        <v>6</v>
      </c>
    </row>
    <row r="5" spans="1:4" ht="27.75" customHeight="1">
      <c r="A5" s="31" t="s">
        <v>84</v>
      </c>
      <c r="B5" s="32">
        <v>160129839.7</v>
      </c>
      <c r="C5" s="33" t="s">
        <v>13</v>
      </c>
      <c r="D5" s="34"/>
    </row>
    <row r="6" spans="1:4" ht="27.75" customHeight="1">
      <c r="A6" s="31" t="s">
        <v>85</v>
      </c>
      <c r="B6" s="30"/>
      <c r="C6" s="33" t="s">
        <v>15</v>
      </c>
      <c r="D6" s="34"/>
    </row>
    <row r="7" spans="1:4" ht="27.75" customHeight="1">
      <c r="A7" s="31" t="s">
        <v>86</v>
      </c>
      <c r="B7" s="30"/>
      <c r="C7" s="33" t="s">
        <v>16</v>
      </c>
      <c r="D7" s="35"/>
    </row>
    <row r="8" spans="1:4" ht="27.75" customHeight="1">
      <c r="A8" s="31" t="s">
        <v>87</v>
      </c>
      <c r="B8" s="30"/>
      <c r="C8" s="33" t="s">
        <v>17</v>
      </c>
      <c r="D8" s="34"/>
    </row>
    <row r="9" spans="1:4" ht="27.75" customHeight="1">
      <c r="A9" s="31" t="s">
        <v>88</v>
      </c>
      <c r="B9" s="30"/>
      <c r="C9" s="33" t="s">
        <v>18</v>
      </c>
      <c r="D9" s="32">
        <v>160129839.7</v>
      </c>
    </row>
    <row r="10" spans="1:4" ht="27.75" customHeight="1">
      <c r="A10" s="30"/>
      <c r="B10" s="30"/>
      <c r="C10" s="33"/>
      <c r="D10" s="34"/>
    </row>
    <row r="11" spans="1:4" ht="27.75" customHeight="1">
      <c r="A11" s="30"/>
      <c r="B11" s="30"/>
      <c r="C11" s="31" t="s">
        <v>39</v>
      </c>
      <c r="D11" s="30"/>
    </row>
    <row r="12" spans="1:4" ht="27.75" customHeight="1">
      <c r="A12" s="30"/>
      <c r="B12" s="30"/>
      <c r="C12" s="31" t="s">
        <v>39</v>
      </c>
      <c r="D12" s="30"/>
    </row>
    <row r="13" spans="1:4" ht="27.75" customHeight="1">
      <c r="A13" s="30"/>
      <c r="B13" s="30"/>
      <c r="C13" s="30"/>
      <c r="D13" s="30"/>
    </row>
    <row r="14" spans="1:4" ht="27.75" customHeight="1">
      <c r="A14" s="30"/>
      <c r="B14" s="30"/>
      <c r="C14" s="30"/>
      <c r="D14" s="30"/>
    </row>
    <row r="15" spans="1:4" ht="27.75" customHeight="1">
      <c r="A15" s="30" t="s">
        <v>89</v>
      </c>
      <c r="B15" s="32">
        <v>160129839.7</v>
      </c>
      <c r="C15" s="30" t="s">
        <v>90</v>
      </c>
      <c r="D15" s="32">
        <v>160129839.7</v>
      </c>
    </row>
    <row r="16" spans="1:4" ht="27.75" customHeight="1">
      <c r="A16" s="31" t="s">
        <v>91</v>
      </c>
      <c r="B16" s="30"/>
      <c r="C16" s="30"/>
      <c r="D16" s="30"/>
    </row>
    <row r="17" spans="1:4" ht="27.75" customHeight="1">
      <c r="A17" s="31" t="s">
        <v>92</v>
      </c>
      <c r="B17" s="30"/>
      <c r="C17" s="31" t="s">
        <v>93</v>
      </c>
      <c r="D17" s="30"/>
    </row>
    <row r="18" spans="1:4" ht="27.75" customHeight="1">
      <c r="A18" s="30"/>
      <c r="B18" s="30"/>
      <c r="C18" s="30"/>
      <c r="D18" s="30"/>
    </row>
    <row r="19" spans="1:4" ht="27.75" customHeight="1">
      <c r="A19" s="30"/>
      <c r="B19" s="30"/>
      <c r="C19" s="30"/>
      <c r="D19" s="30"/>
    </row>
    <row r="20" spans="1:4" ht="27.75" customHeight="1">
      <c r="A20" s="30" t="s">
        <v>21</v>
      </c>
      <c r="B20" s="36">
        <f>B5</f>
        <v>160129839.7</v>
      </c>
      <c r="C20" s="30" t="s">
        <v>22</v>
      </c>
      <c r="D20" s="37">
        <f>D9+D7+D5</f>
        <v>160129839.7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9" sqref="C9"/>
    </sheetView>
  </sheetViews>
  <sheetFormatPr defaultColWidth="9.140625" defaultRowHeight="27.75" customHeight="1"/>
  <cols>
    <col min="1" max="1" width="9.00390625" style="13" customWidth="1"/>
    <col min="2" max="2" width="16.57421875" style="13" customWidth="1"/>
    <col min="3" max="3" width="17.140625" style="13" customWidth="1"/>
    <col min="4" max="4" width="9.00390625" style="13" customWidth="1"/>
    <col min="5" max="5" width="17.28125" style="13" customWidth="1"/>
    <col min="6" max="6" width="10.57421875" style="13" customWidth="1"/>
    <col min="7" max="7" width="5.00390625" style="13" customWidth="1"/>
    <col min="8" max="8" width="9.00390625" style="13" customWidth="1"/>
    <col min="9" max="9" width="6.8515625" style="13" customWidth="1"/>
    <col min="10" max="10" width="9.00390625" style="13" customWidth="1"/>
    <col min="11" max="11" width="5.7109375" style="13" customWidth="1"/>
    <col min="12" max="16384" width="9.00390625" style="13" customWidth="1"/>
  </cols>
  <sheetData>
    <row r="1" spans="1:12" ht="27.75" customHeight="1">
      <c r="A1" s="14" t="s">
        <v>82</v>
      </c>
      <c r="B1" s="15"/>
      <c r="C1" s="15"/>
      <c r="D1" s="15"/>
      <c r="E1" s="15"/>
      <c r="F1" s="15" t="s">
        <v>94</v>
      </c>
      <c r="G1" s="15"/>
      <c r="H1" s="15"/>
      <c r="I1" s="15"/>
      <c r="J1" s="15"/>
      <c r="K1" s="15"/>
      <c r="L1" s="15"/>
    </row>
    <row r="2" spans="1:12" ht="27.75" customHeight="1">
      <c r="A2" s="16" t="s">
        <v>95</v>
      </c>
      <c r="K2" s="79" t="s">
        <v>2</v>
      </c>
      <c r="L2" s="79"/>
    </row>
    <row r="3" spans="1:12" ht="41.25" customHeight="1">
      <c r="A3" s="80" t="s">
        <v>96</v>
      </c>
      <c r="B3" s="80"/>
      <c r="C3" s="17" t="s">
        <v>7</v>
      </c>
      <c r="D3" s="17" t="s">
        <v>92</v>
      </c>
      <c r="E3" s="17" t="s">
        <v>97</v>
      </c>
      <c r="F3" s="17" t="s">
        <v>98</v>
      </c>
      <c r="G3" s="17" t="s">
        <v>99</v>
      </c>
      <c r="H3" s="17" t="s">
        <v>100</v>
      </c>
      <c r="I3" s="17" t="s">
        <v>101</v>
      </c>
      <c r="J3" s="17" t="s">
        <v>102</v>
      </c>
      <c r="K3" s="17" t="s">
        <v>103</v>
      </c>
      <c r="L3" s="17" t="s">
        <v>91</v>
      </c>
    </row>
    <row r="4" spans="1:12" ht="27.75" customHeight="1">
      <c r="A4" s="18" t="s">
        <v>28</v>
      </c>
      <c r="B4" s="19" t="s">
        <v>29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7.75" customHeight="1">
      <c r="A5" s="20">
        <v>205</v>
      </c>
      <c r="B5" s="20" t="s">
        <v>33</v>
      </c>
      <c r="C5" s="21">
        <f>C6+C9</f>
        <v>160129839.7</v>
      </c>
      <c r="D5" s="18"/>
      <c r="E5" s="21">
        <f>E6+E9</f>
        <v>160129839.7</v>
      </c>
      <c r="F5" s="18"/>
      <c r="G5" s="18"/>
      <c r="H5" s="18"/>
      <c r="I5" s="18"/>
      <c r="J5" s="18"/>
      <c r="K5" s="18"/>
      <c r="L5" s="18"/>
    </row>
    <row r="6" spans="1:12" ht="27.75" customHeight="1">
      <c r="A6" s="20">
        <v>20501</v>
      </c>
      <c r="B6" s="20" t="s">
        <v>34</v>
      </c>
      <c r="C6" s="21">
        <f>C7+C8</f>
        <v>10960439.700000001</v>
      </c>
      <c r="D6" s="18"/>
      <c r="E6" s="21">
        <f>E7+E8</f>
        <v>10960439.700000001</v>
      </c>
      <c r="F6" s="18"/>
      <c r="G6" s="18"/>
      <c r="H6" s="18"/>
      <c r="I6" s="18"/>
      <c r="J6" s="18"/>
      <c r="K6" s="18"/>
      <c r="L6" s="18"/>
    </row>
    <row r="7" spans="1:12" ht="27.75" customHeight="1">
      <c r="A7" s="20">
        <v>2050101</v>
      </c>
      <c r="B7" s="20" t="s">
        <v>35</v>
      </c>
      <c r="C7" s="22">
        <v>900775.8</v>
      </c>
      <c r="D7" s="18"/>
      <c r="E7" s="22">
        <v>900775.8</v>
      </c>
      <c r="F7" s="18"/>
      <c r="G7" s="18"/>
      <c r="H7" s="18"/>
      <c r="I7" s="18"/>
      <c r="J7" s="18"/>
      <c r="K7" s="18"/>
      <c r="L7" s="18"/>
    </row>
    <row r="8" spans="1:12" ht="27.75" customHeight="1">
      <c r="A8" s="20">
        <v>2050199</v>
      </c>
      <c r="B8" s="23" t="s">
        <v>36</v>
      </c>
      <c r="C8" s="20">
        <v>10059663.9</v>
      </c>
      <c r="D8" s="18"/>
      <c r="E8" s="20">
        <v>10059663.9</v>
      </c>
      <c r="F8" s="18"/>
      <c r="G8" s="18"/>
      <c r="H8" s="18"/>
      <c r="I8" s="18"/>
      <c r="J8" s="18"/>
      <c r="K8" s="18"/>
      <c r="L8" s="18"/>
    </row>
    <row r="9" spans="1:12" ht="27.75" customHeight="1">
      <c r="A9" s="20">
        <v>20502</v>
      </c>
      <c r="B9" s="20" t="s">
        <v>37</v>
      </c>
      <c r="C9" s="21">
        <v>149169400</v>
      </c>
      <c r="D9" s="18"/>
      <c r="E9" s="21">
        <v>149169400</v>
      </c>
      <c r="F9" s="18"/>
      <c r="G9" s="18"/>
      <c r="H9" s="18"/>
      <c r="I9" s="18"/>
      <c r="J9" s="18"/>
      <c r="K9" s="18"/>
      <c r="L9" s="18"/>
    </row>
    <row r="10" spans="1:12" ht="27.75" customHeight="1">
      <c r="A10" s="20">
        <v>2050299</v>
      </c>
      <c r="B10" s="20" t="s">
        <v>38</v>
      </c>
      <c r="C10" s="20">
        <v>142637000</v>
      </c>
      <c r="D10" s="18"/>
      <c r="E10" s="20">
        <v>142637000</v>
      </c>
      <c r="F10" s="18"/>
      <c r="G10" s="18"/>
      <c r="H10" s="18"/>
      <c r="I10" s="18"/>
      <c r="J10" s="18"/>
      <c r="K10" s="18"/>
      <c r="L10" s="18"/>
    </row>
    <row r="11" spans="1:12" ht="27.75" customHeight="1">
      <c r="A11" s="81" t="s">
        <v>104</v>
      </c>
      <c r="B11" s="81"/>
      <c r="C11" s="24">
        <f>C5</f>
        <v>160129839.7</v>
      </c>
      <c r="D11" s="18"/>
      <c r="E11" s="24">
        <f>E5</f>
        <v>160129839.7</v>
      </c>
      <c r="F11" s="18"/>
      <c r="G11" s="18"/>
      <c r="H11" s="18"/>
      <c r="I11" s="18"/>
      <c r="J11" s="18"/>
      <c r="K11" s="18"/>
      <c r="L11" s="18"/>
    </row>
    <row r="12" spans="1:6" ht="27.75" customHeight="1">
      <c r="A12" s="82" t="s">
        <v>75</v>
      </c>
      <c r="B12" s="82"/>
      <c r="C12" s="82"/>
      <c r="D12" s="82"/>
      <c r="E12" s="82"/>
      <c r="F12" s="82"/>
    </row>
    <row r="13" spans="1:6" ht="27.75" customHeight="1">
      <c r="A13" s="83" t="s">
        <v>76</v>
      </c>
      <c r="B13" s="83"/>
      <c r="C13" s="83"/>
      <c r="D13" s="83"/>
      <c r="E13" s="83"/>
      <c r="F13" s="83"/>
    </row>
  </sheetData>
  <sheetProtection/>
  <mergeCells count="5">
    <mergeCell ref="K2:L2"/>
    <mergeCell ref="A3:B3"/>
    <mergeCell ref="A11:B11"/>
    <mergeCell ref="A12:F12"/>
    <mergeCell ref="A13:F13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2.7109375" style="1" customWidth="1"/>
    <col min="2" max="2" width="19.00390625" style="1" customWidth="1"/>
    <col min="3" max="3" width="22.28125" style="1" customWidth="1"/>
    <col min="4" max="4" width="14.8515625" style="1" customWidth="1"/>
    <col min="5" max="5" width="24.8515625" style="1" customWidth="1"/>
    <col min="6" max="16384" width="9.00390625" style="1" customWidth="1"/>
  </cols>
  <sheetData>
    <row r="1" spans="1:5" ht="27" customHeight="1">
      <c r="A1" s="84" t="s">
        <v>105</v>
      </c>
      <c r="B1" s="84"/>
      <c r="C1" s="84"/>
      <c r="D1" s="84"/>
      <c r="E1" s="84"/>
    </row>
    <row r="2" spans="1:5" ht="20.25" customHeight="1">
      <c r="A2" s="2"/>
      <c r="B2" s="3"/>
      <c r="C2" s="3"/>
      <c r="D2" s="3"/>
      <c r="E2" s="4" t="s">
        <v>2</v>
      </c>
    </row>
    <row r="3" spans="1:5" ht="30.75" customHeight="1">
      <c r="A3" s="85" t="s">
        <v>96</v>
      </c>
      <c r="B3" s="85"/>
      <c r="C3" s="5" t="s">
        <v>7</v>
      </c>
      <c r="D3" s="5" t="s">
        <v>31</v>
      </c>
      <c r="E3" s="5" t="s">
        <v>32</v>
      </c>
    </row>
    <row r="4" spans="1:5" ht="23.25" customHeight="1">
      <c r="A4" s="6" t="s">
        <v>28</v>
      </c>
      <c r="B4" s="7" t="s">
        <v>29</v>
      </c>
      <c r="C4" s="8">
        <v>160129839.7</v>
      </c>
      <c r="D4" s="8">
        <v>143830175.8</v>
      </c>
      <c r="E4" s="8">
        <v>16299663.9</v>
      </c>
    </row>
    <row r="5" spans="1:5" ht="23.25" customHeight="1">
      <c r="A5" s="9">
        <v>205</v>
      </c>
      <c r="B5" s="9" t="s">
        <v>33</v>
      </c>
      <c r="C5" s="10">
        <f>C9+C6</f>
        <v>160129839.7</v>
      </c>
      <c r="D5" s="8">
        <f>D11</f>
        <v>143830175.8</v>
      </c>
      <c r="E5" s="10">
        <f>E6+E9</f>
        <v>16299663.9</v>
      </c>
    </row>
    <row r="6" spans="1:5" ht="23.25" customHeight="1">
      <c r="A6" s="9">
        <v>20501</v>
      </c>
      <c r="B6" s="9" t="s">
        <v>34</v>
      </c>
      <c r="C6" s="10">
        <v>10960439.7</v>
      </c>
      <c r="D6" s="11">
        <v>900775.8</v>
      </c>
      <c r="E6" s="10">
        <f>E7+E8</f>
        <v>10059663.9</v>
      </c>
    </row>
    <row r="7" spans="1:5" ht="23.25" customHeight="1">
      <c r="A7" s="9">
        <v>2050101</v>
      </c>
      <c r="B7" s="9" t="s">
        <v>35</v>
      </c>
      <c r="C7" s="11" t="s">
        <v>106</v>
      </c>
      <c r="D7" s="11">
        <v>900775.8</v>
      </c>
      <c r="E7" s="11"/>
    </row>
    <row r="8" spans="1:5" ht="23.25" customHeight="1">
      <c r="A8" s="9">
        <v>2050199</v>
      </c>
      <c r="B8" s="12" t="s">
        <v>36</v>
      </c>
      <c r="C8" s="10">
        <v>10059663.9</v>
      </c>
      <c r="D8" s="10"/>
      <c r="E8" s="10">
        <v>10059663.9</v>
      </c>
    </row>
    <row r="9" spans="1:5" ht="23.25" customHeight="1">
      <c r="A9" s="9">
        <v>20502</v>
      </c>
      <c r="B9" s="9" t="s">
        <v>37</v>
      </c>
      <c r="C9" s="10">
        <v>149169400</v>
      </c>
      <c r="D9" s="10"/>
      <c r="E9" s="10">
        <v>6240000</v>
      </c>
    </row>
    <row r="10" spans="1:5" ht="23.25" customHeight="1">
      <c r="A10" s="9">
        <v>2050299</v>
      </c>
      <c r="B10" s="9" t="s">
        <v>38</v>
      </c>
      <c r="C10" s="10">
        <v>149169400</v>
      </c>
      <c r="D10" s="10">
        <v>142929400</v>
      </c>
      <c r="E10" s="10">
        <v>6240000</v>
      </c>
    </row>
    <row r="11" spans="1:5" ht="23.25" customHeight="1">
      <c r="A11" s="86" t="s">
        <v>104</v>
      </c>
      <c r="B11" s="86"/>
      <c r="C11" s="8">
        <f>C9+C6</f>
        <v>160129839.7</v>
      </c>
      <c r="D11" s="8">
        <f>D10+D7</f>
        <v>143830175.8</v>
      </c>
      <c r="E11" s="8">
        <f>E5</f>
        <v>16299663.9</v>
      </c>
    </row>
  </sheetData>
  <sheetProtection/>
  <mergeCells count="3">
    <mergeCell ref="A1:E1"/>
    <mergeCell ref="A3:B3"/>
    <mergeCell ref="A11:B1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2018-06-01T04:00:11Z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